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Gaute\Documents\NU\Fisk\fiskeguiden\"/>
    </mc:Choice>
  </mc:AlternateContent>
  <bookViews>
    <workbookView xWindow="0" yWindow="0" windowWidth="15336" windowHeight="5940" firstSheet="1" activeTab="2"/>
  </bookViews>
  <sheets>
    <sheet name="0- Om dette regnearket" sheetId="6" r:id="rId1"/>
    <sheet name="1- Oversikt over fiskeprodukter" sheetId="5" r:id="rId2"/>
    <sheet name="2- Alle produkter" sheetId="8" r:id="rId3"/>
    <sheet name="3- Alle - uten dobbelttelling" sheetId="2" r:id="rId4"/>
  </sheets>
  <definedNames>
    <definedName name="_xlnm._FilterDatabase" localSheetId="2" hidden="1">'2- Alle produkter'!$A$1:$E$1367</definedName>
  </definedNames>
  <calcPr calcId="15251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D50" i="5" l="1"/>
  <c r="D40" i="5"/>
  <c r="D30" i="5"/>
  <c r="D28" i="5"/>
  <c r="D26" i="5"/>
  <c r="D25" i="5"/>
  <c r="D49" i="5"/>
  <c r="C49" i="5"/>
  <c r="D39" i="5"/>
  <c r="C39" i="5"/>
  <c r="D29" i="5"/>
  <c r="C29" i="5"/>
  <c r="D48" i="5"/>
  <c r="D46" i="5"/>
  <c r="D45" i="5"/>
  <c r="C48" i="5"/>
  <c r="C47" i="5"/>
  <c r="C46" i="5"/>
  <c r="C45" i="5"/>
  <c r="D38" i="5"/>
  <c r="D36" i="5"/>
  <c r="D35" i="5"/>
  <c r="C38" i="5"/>
  <c r="C37" i="5"/>
  <c r="C36" i="5"/>
  <c r="C35" i="5"/>
  <c r="C28" i="5"/>
  <c r="C27" i="5"/>
  <c r="C26" i="5"/>
  <c r="C25" i="5"/>
  <c r="D19" i="5"/>
  <c r="D17" i="5"/>
  <c r="D16" i="5"/>
  <c r="C19" i="5"/>
  <c r="C18" i="5"/>
  <c r="C17" i="5"/>
  <c r="C16" i="5"/>
  <c r="D7" i="5"/>
  <c r="C7" i="5"/>
  <c r="D8" i="5"/>
  <c r="C8" i="5"/>
  <c r="C6" i="5"/>
  <c r="C20" i="5" l="1"/>
  <c r="D20" i="5"/>
  <c r="C30" i="5"/>
  <c r="C40" i="5"/>
  <c r="C50" i="5"/>
  <c r="C4" i="5"/>
  <c r="D4" i="5"/>
  <c r="C5" i="5"/>
  <c r="D5" i="5"/>
  <c r="E4" i="5" l="1"/>
  <c r="D9" i="5"/>
  <c r="C9" i="5"/>
</calcChain>
</file>

<file path=xl/sharedStrings.xml><?xml version="1.0" encoding="utf-8"?>
<sst xmlns="http://schemas.openxmlformats.org/spreadsheetml/2006/main" count="12488" uniqueCount="1339">
  <si>
    <t>Produkt</t>
  </si>
  <si>
    <t>Produsent</t>
  </si>
  <si>
    <t>Kjede</t>
  </si>
  <si>
    <t>Fisket med</t>
  </si>
  <si>
    <t>Fisket med (detaljert)</t>
  </si>
  <si>
    <t>BACALAO DE PEDRO 4 PORSJ.</t>
  </si>
  <si>
    <t>BACALAOFABRIKKEN AS</t>
  </si>
  <si>
    <t>Rema</t>
  </si>
  <si>
    <t>Både aktive og passive redskaper</t>
  </si>
  <si>
    <t>Både trål og passive redskaper</t>
  </si>
  <si>
    <t>BERGGEN FISKEKAKER M/URTE</t>
  </si>
  <si>
    <t>BERGGREN AS</t>
  </si>
  <si>
    <t>BERGGREN FISKEKARB. M/PUR</t>
  </si>
  <si>
    <t>BERGGREN FISKEKARB.OST&amp; BA</t>
  </si>
  <si>
    <t>BERGGREN FISKEKARBO.TRADI</t>
  </si>
  <si>
    <t>BERGGREN STEINBITK.M/PUR</t>
  </si>
  <si>
    <t>FISKEKAKER 700 G</t>
  </si>
  <si>
    <t>FISKEPUDDING 750 G</t>
  </si>
  <si>
    <t>FLØTEPUDDING 400G BERGGRE</t>
  </si>
  <si>
    <t>FLØTEPUDDING 450 BERGGREN</t>
  </si>
  <si>
    <t>REIMES FISKEBOLLER I KRAF</t>
  </si>
  <si>
    <t>Bjerke Spekemat&amp;Delikatesse AS</t>
  </si>
  <si>
    <t>REIMES FISKEKAKER</t>
  </si>
  <si>
    <t>REIMES FISKEPUDDING</t>
  </si>
  <si>
    <t>Aktive redskaper</t>
  </si>
  <si>
    <t>REIMES STORE FISKEKARBONA</t>
  </si>
  <si>
    <t>Passive redskaper</t>
  </si>
  <si>
    <t>RØYKT BLÅKVEITE 375GR</t>
  </si>
  <si>
    <t>Brødr. Hjønnevåg AS</t>
  </si>
  <si>
    <t>Både passive og aktive redskaper</t>
  </si>
  <si>
    <t>RØYKT TORSK 375G</t>
  </si>
  <si>
    <t>RØYKT TORSK 800-1000KG</t>
  </si>
  <si>
    <t>Oppdrett</t>
  </si>
  <si>
    <t>SALTA TORSK 375G</t>
  </si>
  <si>
    <t>Oppdrett, trål</t>
  </si>
  <si>
    <t>SALTA TORSK 800-1000KG</t>
  </si>
  <si>
    <t>STEINBIT M/SITRON 2X125 G</t>
  </si>
  <si>
    <t>STEINBIT M/SMØR MAP 2X125</t>
  </si>
  <si>
    <t>STEINBITFILET NATURELL MA</t>
  </si>
  <si>
    <t>TORSKEFILET M/PESTO 375G</t>
  </si>
  <si>
    <t>TORSKEFILET U/SKINN MAP C</t>
  </si>
  <si>
    <t>FERSK LAKSEFILET 1 KG HJØ</t>
  </si>
  <si>
    <t>KRYDDERLAKS MAP CA 300GR</t>
  </si>
  <si>
    <t>LAKS RØKT BUFFET 175 G</t>
  </si>
  <si>
    <t>RØKT ØRRET FILET 0,5-1,1</t>
  </si>
  <si>
    <t>HYSE FILET 2KG SJØFROSSEN</t>
  </si>
  <si>
    <t>Brødrene Sperre AS</t>
  </si>
  <si>
    <t>Aktive redskaper: Trål</t>
  </si>
  <si>
    <t>SEI FILET 2KG SJØFROSSEN</t>
  </si>
  <si>
    <t>TORSKEFILET 2KG SJØFROSSE</t>
  </si>
  <si>
    <t>FISKEBOLLER I LAKE 500G</t>
  </si>
  <si>
    <t>DOMSTEIN SJØMAT AS</t>
  </si>
  <si>
    <t>FISKEBOLLER I LAKE 500G K</t>
  </si>
  <si>
    <t>FISKEKAKER 500G KARMØY</t>
  </si>
  <si>
    <t>FISKEKAKER HANDLAGDE. BRE</t>
  </si>
  <si>
    <t>FISKEKAKER ØSTEBØ 500G</t>
  </si>
  <si>
    <t>FISKEKARBONADER MORMORS,</t>
  </si>
  <si>
    <t>FISKEPUDDING 700G FORM KA</t>
  </si>
  <si>
    <t>FISKEPUDDING FORM 700G</t>
  </si>
  <si>
    <t>FLØTEPUDDING 450G KARMØY</t>
  </si>
  <si>
    <t>ISHAVSBURGER M/BACON&amp; OST</t>
  </si>
  <si>
    <t>KALDR MAKRELL BIT 250GR H</t>
  </si>
  <si>
    <t>KLIPPFISK AV TORSK 500G</t>
  </si>
  <si>
    <t>KVEITE I SKIVER 2X150G EN</t>
  </si>
  <si>
    <t>LETTSALTET UERFILET VACUM</t>
  </si>
  <si>
    <t>SEIFILET FERSKPK ENGHAV</t>
  </si>
  <si>
    <t>SEIFILET SKÅLPK NAUSTVIKE</t>
  </si>
  <si>
    <t>STEINBITFILET M/KRYDDER E</t>
  </si>
  <si>
    <t>TORSKEFILET LETTSALTET 2X</t>
  </si>
  <si>
    <t>TORSKEFILET LETTSALTET SK</t>
  </si>
  <si>
    <t>TORSKEFILET RØKT 2X150 G</t>
  </si>
  <si>
    <t>TORSKEFILET RØKT SKÅLPK N</t>
  </si>
  <si>
    <t>TORSKEROGN KOKT</t>
  </si>
  <si>
    <t>LAKSEFILET 2X200G ENGHAV</t>
  </si>
  <si>
    <t>RAKFISK HEL MILD TYDAL</t>
  </si>
  <si>
    <t>FISKEPUDDING FORM</t>
  </si>
  <si>
    <t>Ferskvaregrossisten AS</t>
  </si>
  <si>
    <t>KALDRØKT MAKRELL VAK.</t>
  </si>
  <si>
    <t>PEPPERMAKRELL VARMRØKT VA</t>
  </si>
  <si>
    <t>VARMRØKT MAKRELL BIT VACU</t>
  </si>
  <si>
    <t>VARMRØKT MAKRELL VACUM,HE</t>
  </si>
  <si>
    <t>GRAVET LAKS SKIVET TROLL</t>
  </si>
  <si>
    <t>PEPPERLAKS BIT TROLL SALM</t>
  </si>
  <si>
    <t>RØKT LAKS BIT TROLL SALMO</t>
  </si>
  <si>
    <t>RØKT LAKS SKIVET</t>
  </si>
  <si>
    <t>RØKT LAKS SKIVET TROLL SA</t>
  </si>
  <si>
    <t>RØKT ØRRET SKIVET TROLL</t>
  </si>
  <si>
    <t>VARMRØKT DILL LAKS BIT TR</t>
  </si>
  <si>
    <t>FAMILIENS FISKEGRATENG</t>
  </si>
  <si>
    <t>Findus Norge AS</t>
  </si>
  <si>
    <t>FISH &amp; CRISP GOURMET 480G</t>
  </si>
  <si>
    <t>FISH&amp; CRISP FINDUS 500GR</t>
  </si>
  <si>
    <t>FISKEGRAT SMÅRETTBACON</t>
  </si>
  <si>
    <t>FISKEGRATENG FULLKORN 700</t>
  </si>
  <si>
    <t>FISKEPINNER 750GR FINDUS</t>
  </si>
  <si>
    <t>FISKEPINNER GL.FRI FINDUS</t>
  </si>
  <si>
    <t>FYLT TORSK BACON FINDUS</t>
  </si>
  <si>
    <t>GG FISKEGRAT.M/GULROT 1KG</t>
  </si>
  <si>
    <t>GOD GAMMELD. FISKEGRATENG</t>
  </si>
  <si>
    <t>KAP.FYLTE TORSK BIG PACK</t>
  </si>
  <si>
    <t>KAPT.FYLT RØDSPETTE 300GR</t>
  </si>
  <si>
    <t>PANERT TORSK SITR./PEPP.</t>
  </si>
  <si>
    <t>SPRØBAKTE FISKEFILETER 50</t>
  </si>
  <si>
    <t>STEKETORSK 400G FINDUS</t>
  </si>
  <si>
    <t>TORSK GOURMET 420G</t>
  </si>
  <si>
    <t>TORSK KPT FYLTE HOLLAND 3</t>
  </si>
  <si>
    <t>TORSKEPINNER 400G FINDUS</t>
  </si>
  <si>
    <t>KLIPPFISK I STYKKER FISKS</t>
  </si>
  <si>
    <t>Fiskcentralen AS</t>
  </si>
  <si>
    <t>KLIPPFISK LOINS FISKSENTR</t>
  </si>
  <si>
    <t>MAKRELL VARMRØKT HEL GF</t>
  </si>
  <si>
    <t>RØDSPETTFILET PANERT 120G</t>
  </si>
  <si>
    <t>RØKT BØKLING</t>
  </si>
  <si>
    <t>RØKT TORSK</t>
  </si>
  <si>
    <t>SEI CORDON BLEU GLUTENFRI</t>
  </si>
  <si>
    <t>SEIFILET</t>
  </si>
  <si>
    <t>STEINBITFILET</t>
  </si>
  <si>
    <t>TORSK LOINS</t>
  </si>
  <si>
    <t>TORSK SPRØBAKT GLUTEN/LAK</t>
  </si>
  <si>
    <t>TORSK STORE BITER</t>
  </si>
  <si>
    <t>TORSKEFILET</t>
  </si>
  <si>
    <t>TORSKEFILET LETTSALTET RE</t>
  </si>
  <si>
    <t>TORSKEFILET NATURELL REMA</t>
  </si>
  <si>
    <t>TORSKELOIN VILLFANGET</t>
  </si>
  <si>
    <t>LAKS RØKT I BIT 240G FISK</t>
  </si>
  <si>
    <t>LAKSEFILET M/SKINN</t>
  </si>
  <si>
    <t>LAKSEPORSJONER FERSK FISK</t>
  </si>
  <si>
    <t>RØKT LAKS BIT ØKOLOGISK G</t>
  </si>
  <si>
    <t>ØRRETFILET M/SKINN FISKCE</t>
  </si>
  <si>
    <t>BREIFLABB FERSK FISK</t>
  </si>
  <si>
    <t>Fiskelaget AS</t>
  </si>
  <si>
    <t>Passive redskaper: Garn</t>
  </si>
  <si>
    <t>LYRFILET FISK FERSK</t>
  </si>
  <si>
    <t>BACCALAO FERSK KJØLT DELI</t>
  </si>
  <si>
    <t>BROSME 400G</t>
  </si>
  <si>
    <t>BØKLING, RØKT SILD RØKT D</t>
  </si>
  <si>
    <t>FERSK FISK PLU 458</t>
  </si>
  <si>
    <t>FISKEGRATENG DELIKATESSE</t>
  </si>
  <si>
    <t>FISKESUPPE STOR DELIKATES</t>
  </si>
  <si>
    <t>KRYDRET LANGEFILET FISK,</t>
  </si>
  <si>
    <t>LETTSALTET TORSK FISK FER</t>
  </si>
  <si>
    <t>MAKRELL FISK FILET</t>
  </si>
  <si>
    <t>MARINERT LANGEFILET FISK,</t>
  </si>
  <si>
    <t>PANERT KOLJE GOURMET SPRØ</t>
  </si>
  <si>
    <t>PEPPERMAKRELL RØKT FISK</t>
  </si>
  <si>
    <t>RØDSPETTE FILET FISKELAGE</t>
  </si>
  <si>
    <t>RØKT TORSK RØKT DELIKATES</t>
  </si>
  <si>
    <t>SEIFILET FISK FERSK</t>
  </si>
  <si>
    <t>SKREI I SKIVER FERSK DELI</t>
  </si>
  <si>
    <t>SMØRFLYNDRE FILET FISKELA</t>
  </si>
  <si>
    <t>SPEKEMAKRELL FERSK KJØLT</t>
  </si>
  <si>
    <t>STEINBITTFILET FISK FERSK</t>
  </si>
  <si>
    <t>SUSHI 20 BITER FERSK</t>
  </si>
  <si>
    <t>TORSKEFILET FERSK DELIKAT</t>
  </si>
  <si>
    <t>TORSKESKIVER FERSK DELIKA</t>
  </si>
  <si>
    <t>UERFILET FERSK FISK</t>
  </si>
  <si>
    <t>VARMRØKT MAKRELL HEL RØKT</t>
  </si>
  <si>
    <t>VARMRØKT MAKRELL RØKT FIS</t>
  </si>
  <si>
    <t>KRYDDERLAKS VARMRØKT</t>
  </si>
  <si>
    <t>LAKSEFILET FISK FERSK</t>
  </si>
  <si>
    <t>BLÅKVEITE,R,BRETTPK FERSK</t>
  </si>
  <si>
    <t>FJORDFISK AS</t>
  </si>
  <si>
    <t>FISKEKAKER KOLJE 600 G</t>
  </si>
  <si>
    <t>FISKEKAKER PURRE/HVITLØK</t>
  </si>
  <si>
    <t>KOLJE, RØKT,BRETTPK FERSK</t>
  </si>
  <si>
    <t>KVEITE I SKIVER BRETTPAKK</t>
  </si>
  <si>
    <t>LAKSEFILET, BRETTPAKKET F</t>
  </si>
  <si>
    <t>MAKRELL HEL, RUND BRETTPA</t>
  </si>
  <si>
    <t>RØDSPETTEFILET BRETTPAKKE</t>
  </si>
  <si>
    <t>SEIFILET, BRETTPAKKET FER</t>
  </si>
  <si>
    <t>SELSKAPSPUDDING 450 G</t>
  </si>
  <si>
    <t>SKREI HEL</t>
  </si>
  <si>
    <t>SKREI I SKIVER BRETTPAKKE</t>
  </si>
  <si>
    <t>SKREIFILET BRETTPAKKET</t>
  </si>
  <si>
    <t>STEINBITFILET, BRETTPK FE</t>
  </si>
  <si>
    <t>TORSK SKIVER BRETTPAKKET</t>
  </si>
  <si>
    <t>TORSK, LETTSALTET, BRETTP</t>
  </si>
  <si>
    <t>TORSKEFILET, BRETTPAKKET</t>
  </si>
  <si>
    <t>TORSKELEVER BRETTPAKKET</t>
  </si>
  <si>
    <t>TORSKEMEDALJONG 500 G BRE</t>
  </si>
  <si>
    <t>TORSKEROGN BRETTPAKKET</t>
  </si>
  <si>
    <t>TORSKETUNGER CA 500 G</t>
  </si>
  <si>
    <t>ØRRETFILET, BRETTPK FERSK</t>
  </si>
  <si>
    <t>FISKEKAKER CA 500G FLYKJØ</t>
  </si>
  <si>
    <t>FLYKJØKKENET AS</t>
  </si>
  <si>
    <t>FISKEPUDDING FERSKE</t>
  </si>
  <si>
    <t>FISKEPUDDING M SKALLDYRSM</t>
  </si>
  <si>
    <t>STEINBITKAKER FERSK</t>
  </si>
  <si>
    <t>FISKEKAKER M/LØK FERSKE</t>
  </si>
  <si>
    <t>Fonn Egersund AS</t>
  </si>
  <si>
    <t>Både trål og passive redskaper, garn</t>
  </si>
  <si>
    <t>FISKEKAKER U/LØK FERSKE</t>
  </si>
  <si>
    <t>FONN FISKEBURGER FERSK</t>
  </si>
  <si>
    <t>RØKT PEPPERLAKS FERSK</t>
  </si>
  <si>
    <t>FISKEPUDDING FERSKPAKKET</t>
  </si>
  <si>
    <t>Georg Marius Larsen AS</t>
  </si>
  <si>
    <t>FLØTEPUDDING</t>
  </si>
  <si>
    <t>HÅNDSTEKTE KOLJEKAKER FER</t>
  </si>
  <si>
    <t>TORSKEBURGER 200G</t>
  </si>
  <si>
    <t>GODEHAV</t>
  </si>
  <si>
    <t>SEI FERSK PANERT 175G</t>
  </si>
  <si>
    <t>HALLVARD LERØY AS</t>
  </si>
  <si>
    <t>PÅLEGGSLAKS NATURELL 100G</t>
  </si>
  <si>
    <t>PÅLEGGSØRRET NATURELL 100</t>
  </si>
  <si>
    <t>KLF LOINS EXTRA HÅNDSKÅRE</t>
  </si>
  <si>
    <t>J&amp;J Dybvik AS</t>
  </si>
  <si>
    <t>KLF SKINN- OG BENFRI UTEN</t>
  </si>
  <si>
    <t>KLIPPFISK BITER 1KG BENFR</t>
  </si>
  <si>
    <t>KLIPPFISK LOINS SKINN- OG</t>
  </si>
  <si>
    <t>BACALAO MEDIUM KAIKANTEN</t>
  </si>
  <si>
    <t>KAIKANTEN DELIKATESSER AS</t>
  </si>
  <si>
    <t>BACALAO STERK KAIKANTEN</t>
  </si>
  <si>
    <t>BACALAOFISK HÅNDSKJ/BITER</t>
  </si>
  <si>
    <t>KLIPPFISK I BOKS 400G KAI</t>
  </si>
  <si>
    <t>KLIPPFISK LOIN RYGGFILÈT</t>
  </si>
  <si>
    <t>RØKT LAKS VACUM PAKKET</t>
  </si>
  <si>
    <t>Lernes Fiskeindustri AS</t>
  </si>
  <si>
    <t>VARMRØKT PEPPER LAKS VACU</t>
  </si>
  <si>
    <t>BACALAO 450G LOFOTEN</t>
  </si>
  <si>
    <t xml:space="preserve">LOFOTPRODUKT AS </t>
  </si>
  <si>
    <t>Både trål og passive redskaper: Minst 80% passive redskaper, resten kan være trål</t>
  </si>
  <si>
    <t>FISKEBOLLER I LAKE</t>
  </si>
  <si>
    <t>FISKEBURGER 2PK ST.BIT/HV</t>
  </si>
  <si>
    <t>FISKEKAKER 80% TORSK &amp; HY</t>
  </si>
  <si>
    <t>FISKEKAKER ATMOS</t>
  </si>
  <si>
    <t>FISKEKAKER VAC.</t>
  </si>
  <si>
    <t>FISKEPUDDING ATMOS</t>
  </si>
  <si>
    <t>GROV FISKEBURGER M/OLIVEN</t>
  </si>
  <si>
    <t>GROV FISKEBURGER M/SKREI</t>
  </si>
  <si>
    <t>GROV FISKEBURGER M/WASABI</t>
  </si>
  <si>
    <t>GROV FISKEBURGER TOR&amp; HYS</t>
  </si>
  <si>
    <t>HJ. LAGET FISKEGRATENG 50</t>
  </si>
  <si>
    <t>HJEMMELAGDE FISKEBOLLER 5</t>
  </si>
  <si>
    <t>HJEMMELAGDE FISKEKAKER 45</t>
  </si>
  <si>
    <t>HJERTEFISKEKAKER 600G</t>
  </si>
  <si>
    <t>PONZUSAUS 100ML LOFOTEN</t>
  </si>
  <si>
    <t>SEIKAKER VAC</t>
  </si>
  <si>
    <t>SUPPEBOLLER I LAKE</t>
  </si>
  <si>
    <t>WASABIPASTE 12G LOFOTEN</t>
  </si>
  <si>
    <t>WASABIPERLER 75G LOFOTEN</t>
  </si>
  <si>
    <t>EINERRØKT LAKS BIT LOFOTE</t>
  </si>
  <si>
    <t>EINERRØKT ØRRET BIT LOFOT</t>
  </si>
  <si>
    <t>EINERØKT LAKS TØRRSALTET</t>
  </si>
  <si>
    <t>EINERØKT ØRRET SKIVET LOF</t>
  </si>
  <si>
    <t>EINERØKT ØRRET TØRRSALTET</t>
  </si>
  <si>
    <t>FISKEBURGER ØRRET &amp; VÅRLØ</t>
  </si>
  <si>
    <t>GRAVET LAKS BIT LOFOTEN</t>
  </si>
  <si>
    <t>GROV FISKEBURGER ØRRET&amp; KV</t>
  </si>
  <si>
    <t>LAKS BACKLOIN 180G LOFOTE</t>
  </si>
  <si>
    <t>LAKS MIDLOIN 300G LOFOTEN</t>
  </si>
  <si>
    <t>RØKELAKS SKIVET 300 G LOF</t>
  </si>
  <si>
    <t>RØKELAKS TYKKE SKIVER 150</t>
  </si>
  <si>
    <t>RØKT ØRRET SKIVET 300 G L</t>
  </si>
  <si>
    <t>RØKT ØRRET TYKKE SKIVER 1</t>
  </si>
  <si>
    <t>SUSHI SOYASAUS 15ML LOFOT</t>
  </si>
  <si>
    <t>SUSHI SU 15ML LOFOTEN</t>
  </si>
  <si>
    <t>VARMRØKT PEPPERLAKS BIT L</t>
  </si>
  <si>
    <t>PANERT HYSEFILET POS 700G</t>
  </si>
  <si>
    <t>Longvafisk AS</t>
  </si>
  <si>
    <t>DOMSTEIN MAKRELLFIL.FRYS</t>
  </si>
  <si>
    <t>MARENOR NORGE AS</t>
  </si>
  <si>
    <t>FISKEPUDDING PØLSE VAK.</t>
  </si>
  <si>
    <t>Maritim Food AS</t>
  </si>
  <si>
    <t>FLØTEPUDDING RUND</t>
  </si>
  <si>
    <t>TORSK, LETTSALTET FERSK 4</t>
  </si>
  <si>
    <t>MATGROSSISTEN Vest/KARMØY</t>
  </si>
  <si>
    <t>FISKEKAKER GORINES 200G</t>
  </si>
  <si>
    <t>Maxi Catering</t>
  </si>
  <si>
    <t>BACALAO GODEHAV 600G</t>
  </si>
  <si>
    <t>MaxMat AS</t>
  </si>
  <si>
    <t>FISKEBOLLER I LAKE BEST P</t>
  </si>
  <si>
    <t>FISKEBOLLER NORDNORSKE</t>
  </si>
  <si>
    <t>FISKEBOLLER RAUD 500 G</t>
  </si>
  <si>
    <t>FISKEBURGER HYSE&amp; TORSK GO</t>
  </si>
  <si>
    <t>FISKEKAKER BEST PRIS 520G</t>
  </si>
  <si>
    <t>FISKEKAKER LAKTOSE/GL.FRI</t>
  </si>
  <si>
    <t>FISKEKAKER NORDNORSKE GOD</t>
  </si>
  <si>
    <t>FISKEKAKER RAUD 480 G</t>
  </si>
  <si>
    <t>FISKEKAKER RAUD 930G</t>
  </si>
  <si>
    <t>FISKEPUDDING GODEHAV 440G</t>
  </si>
  <si>
    <t>FISKEPUDDING GODEHAV 880G</t>
  </si>
  <si>
    <t>FISKEPUDDING RAUD 440 G</t>
  </si>
  <si>
    <t>FISKEPUDDING SNABB BEST P</t>
  </si>
  <si>
    <t>FISKESUPPE GODEHAV 600G</t>
  </si>
  <si>
    <t>GROVE FISKEKAKER PURRE/PA</t>
  </si>
  <si>
    <t>GROVE FISKEKAKER STEINBIT</t>
  </si>
  <si>
    <t>GROVE SMÅ FISKEKA.PAP/PUR</t>
  </si>
  <si>
    <t>KALDRØKT SILDEFILET CA250</t>
  </si>
  <si>
    <t>KRYDDERSILD FILET</t>
  </si>
  <si>
    <t>LUTEFISK TØRRFISK/SKREI</t>
  </si>
  <si>
    <t>PEPPERMAKRELL CA 250G</t>
  </si>
  <si>
    <t>RØKT TORSK 500G FRYST</t>
  </si>
  <si>
    <t>SILD KALDRØKT CA 250G</t>
  </si>
  <si>
    <t>SPEKESILDFILET CA 250G</t>
  </si>
  <si>
    <t>SUPPEBOLLER RAUD LAKE</t>
  </si>
  <si>
    <t>TORSK LETTSALTET</t>
  </si>
  <si>
    <t>BEST PRIS RØKT LAKS BIT</t>
  </si>
  <si>
    <t>BEST PRIS RØKT LAKS SKIVE</t>
  </si>
  <si>
    <t>GRAVET LAKS SKIVET MAXMAT</t>
  </si>
  <si>
    <t>LAKS GRAVET I STK</t>
  </si>
  <si>
    <t>LAKSEFILET M/SKINN 4X140G</t>
  </si>
  <si>
    <t>LAKSEFILET SITRONP 4X140G</t>
  </si>
  <si>
    <t>LAKSEFILET U/SKINN 4X140G</t>
  </si>
  <si>
    <t>RØKT LAKS 4 SKIVER GODEHA</t>
  </si>
  <si>
    <t>RØKT LAKS HEL GODEHAV</t>
  </si>
  <si>
    <t>RØKT LAKS I STK CA 350 G</t>
  </si>
  <si>
    <t>RØKT LAKS SKIVET 500 G</t>
  </si>
  <si>
    <t>RØKT ØRRET I STK CA 400 G</t>
  </si>
  <si>
    <t>RØKT ØRRET SKIVET 350 G</t>
  </si>
  <si>
    <t>RØKT ØRRET SKIVET MAXMAT</t>
  </si>
  <si>
    <t>ØRRET I REMS M/SKINN U/BE</t>
  </si>
  <si>
    <t>LUTEFISK FERSK MYREMAR</t>
  </si>
  <si>
    <t>MyreMar AS</t>
  </si>
  <si>
    <t>FROSSEN LAKSEPORSJ 2KG</t>
  </si>
  <si>
    <t>Nordlaks Produkter AS</t>
  </si>
  <si>
    <t>FROSSEN LAKSPORSJ S+P 2KG</t>
  </si>
  <si>
    <t>ØRRETPORSJONER FROSSEN 2K</t>
  </si>
  <si>
    <t>LUTEFISK GOURMET SUPER CA</t>
  </si>
  <si>
    <t>Nordlandsmat AS</t>
  </si>
  <si>
    <t>RØYKA BLÅKVEITE 0,350 KG</t>
  </si>
  <si>
    <t>RAKET FJELLRØYE FILET CA.</t>
  </si>
  <si>
    <t>RAKET FJELLRØYE FLÅDD CA.</t>
  </si>
  <si>
    <t>RØYKA LAKS CA 0,350 MYRH</t>
  </si>
  <si>
    <t>RØYKA ØRRET CA 0,35 KG MY</t>
  </si>
  <si>
    <t>VARMRØKT FJELLRØYE CA. 40</t>
  </si>
  <si>
    <t>BESTEMORS GROVKAKER 600 G</t>
  </si>
  <si>
    <t>NORSK KVALITETSMAT</t>
  </si>
  <si>
    <t>BLANDABALL FARSE AV HYSE</t>
  </si>
  <si>
    <t>FISKEKAKER 500G DAGENS FA</t>
  </si>
  <si>
    <t>GROVE FISKEBURGERE 450 G</t>
  </si>
  <si>
    <t>GROVE FISKEKARBONADER 300</t>
  </si>
  <si>
    <t>LUNSJKAKER AV FISK 300 G</t>
  </si>
  <si>
    <t>LØKBALL FARSE AV HYSE 440</t>
  </si>
  <si>
    <t>LAKS, STRIMLER 300G GODEH</t>
  </si>
  <si>
    <t>Norsk Sjømat AS</t>
  </si>
  <si>
    <t>LAKSEFILET 250G CHILI GOD</t>
  </si>
  <si>
    <t>LAKSEFILET 250G NATURELL</t>
  </si>
  <si>
    <t>LAKSEFILET 290G TYNNSKÅRE</t>
  </si>
  <si>
    <t>LAKSEFILET M/HVITLØK/URTE</t>
  </si>
  <si>
    <t>LAKSEFILET M/SKINN NATURE</t>
  </si>
  <si>
    <t>LAKSEFILET NATURELL PLAKA</t>
  </si>
  <si>
    <t>RASKT&amp; ENKELT GRAVET ØRRET</t>
  </si>
  <si>
    <t>RASKT&amp; ENKELT PEPPERLAKS</t>
  </si>
  <si>
    <t>RASKT&amp; ENKELT RØKT LAKS</t>
  </si>
  <si>
    <t>FISKEGRATENG 430G NWS</t>
  </si>
  <si>
    <t>Norway Seafoods AS</t>
  </si>
  <si>
    <t>FISKEGRATENG 50%TORSK NWS</t>
  </si>
  <si>
    <t>SEI BLOKK 400G NORWAY SEA</t>
  </si>
  <si>
    <t>SEIBIFF M/LØK 530G NWS</t>
  </si>
  <si>
    <t>SPEKESILD 250G NORWAY SEA</t>
  </si>
  <si>
    <t>TORSK BLOKK 400G NORWAY S</t>
  </si>
  <si>
    <t>TORSKELOIN SPRØBAKT 350G</t>
  </si>
  <si>
    <t>TORSKELOIN U/SKINN 4X125G</t>
  </si>
  <si>
    <t>TORSKELOINS NATURELL NWS</t>
  </si>
  <si>
    <t>TORSKEPORSJ. 800G GODEHAV</t>
  </si>
  <si>
    <t>TORSK LAKS TERNINGER 300G</t>
  </si>
  <si>
    <t>BLANDABALL MIDDAG LØVOLD</t>
  </si>
  <si>
    <t>Ole Løvold AS</t>
  </si>
  <si>
    <t>FISKEBALL MIDDAG LØVOLD</t>
  </si>
  <si>
    <t>FISKEKAKER CA 1 KG LØVOLD</t>
  </si>
  <si>
    <t>KVEITESKIVER 1 KG</t>
  </si>
  <si>
    <t>TORSKEFILET LETTSALTET LØ</t>
  </si>
  <si>
    <t>TORSKEFILET NATURELL LØVO</t>
  </si>
  <si>
    <t>TORSKEFILET RØKT LØVOLD</t>
  </si>
  <si>
    <t>TORSKEFILET U/SKINN LØVOL</t>
  </si>
  <si>
    <t>TORSKETUNGER FRYS LØVOLD</t>
  </si>
  <si>
    <t>UERSKIVER LETTSALTET LØVO</t>
  </si>
  <si>
    <t>RØKT LAKS LØVOLD</t>
  </si>
  <si>
    <t>VARMRØKT PEPPERLAKS</t>
  </si>
  <si>
    <t>EKTE BACALAO FERDIGRETT</t>
  </si>
  <si>
    <t>PRIMAR</t>
  </si>
  <si>
    <t>Aktive redskaper: Trål, fisk fra Stillehavet</t>
  </si>
  <si>
    <t>RAKAURE VACUUMPAKKET PINS</t>
  </si>
  <si>
    <t>Rørosmat SA</t>
  </si>
  <si>
    <t>RAKFISK ØRRET FILET</t>
  </si>
  <si>
    <t>RAKFISK, ØRRET VACUUMPAKK</t>
  </si>
  <si>
    <t>FERSK TORSK, HEL ISET</t>
  </si>
  <si>
    <t>Rørvik Fiskemat AS</t>
  </si>
  <si>
    <t>Både trål og passive redskaper: garn, juksa</t>
  </si>
  <si>
    <t>FISKEBOLLER RØRVIK 400G</t>
  </si>
  <si>
    <t>FISKEKAKER RØRVIK 350G</t>
  </si>
  <si>
    <t>FISKEPUDDING OVNSBAKT 400</t>
  </si>
  <si>
    <t>RØRVIKBURGER SKÅLPK 395G</t>
  </si>
  <si>
    <t>STORBALL M/LØK RØRVIK</t>
  </si>
  <si>
    <t>SUPPEBOLLER RØRVIK 300G</t>
  </si>
  <si>
    <t>TORSKELEVER, FERSK FERSK,</t>
  </si>
  <si>
    <t>TORSKEROGN, FERSK</t>
  </si>
  <si>
    <t>HAVETS FESTBORD LAKS/ØRRE</t>
  </si>
  <si>
    <t>PEPPERØRRET RØRVIK</t>
  </si>
  <si>
    <t>RØKT LAKS, SIDE. RØRVIK</t>
  </si>
  <si>
    <t>GODEHAV LOIN FERSK LAKS</t>
  </si>
  <si>
    <t>SALMON BRANDS AS</t>
  </si>
  <si>
    <t>SALMA CUBES 200G SALMA</t>
  </si>
  <si>
    <t>SALMA LOIN 1/1 FERSK LAKS</t>
  </si>
  <si>
    <t>SALMA LOIN 1/2 LAKS SALMA</t>
  </si>
  <si>
    <t>LOBNOBS SIBELIA 90G</t>
  </si>
  <si>
    <t>Sibelia AS</t>
  </si>
  <si>
    <t>LAKS HELSIDE M/SKINN VACU</t>
  </si>
  <si>
    <t>Sjøfrisk Norge AS</t>
  </si>
  <si>
    <t>LAKSEFILET NATURELL U/SKI</t>
  </si>
  <si>
    <t>LAKSEFILET ØKO FRYST U/SK</t>
  </si>
  <si>
    <t>LAKSEFILET ØKOL. M/SKINN</t>
  </si>
  <si>
    <t>ØRRETFILET NATURELL M/SK</t>
  </si>
  <si>
    <t>ØRRET HEL FROSSEN VACUM</t>
  </si>
  <si>
    <t>Skaar Norway AS</t>
  </si>
  <si>
    <t>SKAKKELAKS CA 350 GRAM</t>
  </si>
  <si>
    <t>Skakke Røykeri AS</t>
  </si>
  <si>
    <t>GRILL ØRRET 500 G SLIDRE</t>
  </si>
  <si>
    <t>Slidre Ørretsenter AS</t>
  </si>
  <si>
    <t>RAKFISK FILET CA350G SLID</t>
  </si>
  <si>
    <t>RAKFISK HEL CA650G SLIDRE</t>
  </si>
  <si>
    <t>EINERØKT LAKS I BIT NATUR</t>
  </si>
  <si>
    <t>Slogen Mat (1724)</t>
  </si>
  <si>
    <t>VARMRØKT LAKS I BIT MED</t>
  </si>
  <si>
    <t>LAKS GRAVET FERDIG SKÅRET</t>
  </si>
  <si>
    <t>Sotra Fiskeindustri AS</t>
  </si>
  <si>
    <t>LAKS RØKT FERDIG SKÅRET</t>
  </si>
  <si>
    <t>LAKS RØKT PORSJ.200-500G</t>
  </si>
  <si>
    <t>MARINERT ØRRET/LAKS HVITL</t>
  </si>
  <si>
    <t>MARINERT ØRRET/LAKS SITRO</t>
  </si>
  <si>
    <t>RØKT LAKS 600/1200 HEL SI</t>
  </si>
  <si>
    <t>ØRRET RØKT</t>
  </si>
  <si>
    <t>ASPIC 250G NØDING</t>
  </si>
  <si>
    <t>Spesialgrossisten AS</t>
  </si>
  <si>
    <t>BACALAO 600G NORSK KVALIT</t>
  </si>
  <si>
    <t>BACALAO FRA SENJA 1,2KG</t>
  </si>
  <si>
    <t>BACALAO KLIPPFISK 350GR</t>
  </si>
  <si>
    <t>BACALAOFISK 1 KG STRANDKA</t>
  </si>
  <si>
    <t>BACALAOFISK 400G STRANDKA</t>
  </si>
  <si>
    <t>BOKNA TORSK 800G PETTERS</t>
  </si>
  <si>
    <t>CRABSTICKSALAT 200G NØDIN</t>
  </si>
  <si>
    <t>FISKEBOLLER 400 G. FERDIG</t>
  </si>
  <si>
    <t>FISKEBOLLER 400G PETTER S</t>
  </si>
  <si>
    <t>FISKEBOLLER I KRAFT ENGER</t>
  </si>
  <si>
    <t>FISKEKAKER 1KG ENGERVIKS</t>
  </si>
  <si>
    <t>FISKEKAKER 400 G FERDIGMA</t>
  </si>
  <si>
    <t>FISKEKAKER 400G HJØNNEVÅG</t>
  </si>
  <si>
    <t>FISKEKAKER 700G HJØNNEVÅG</t>
  </si>
  <si>
    <t>FISKEKAKER EKSTRA</t>
  </si>
  <si>
    <t>FISKEPUDDING 400 G</t>
  </si>
  <si>
    <t>FISKEPUDDING 400 G FERDIG</t>
  </si>
  <si>
    <t>FISKEPUDDING 500G PETTER</t>
  </si>
  <si>
    <t>FISKEPUDDING 700G HJØNNEV</t>
  </si>
  <si>
    <t>FISKEPUDDING, FORM 400GR</t>
  </si>
  <si>
    <t>FLØTEPUDDING EKSTRA 400GR</t>
  </si>
  <si>
    <t>HYSEKAKER 1KG PETTERS SJØ</t>
  </si>
  <si>
    <t>HYSEKAKER 500G PETTE</t>
  </si>
  <si>
    <t>KLIPPFISK AV TORSK 500G S</t>
  </si>
  <si>
    <t>KLIPPFISK BEINFRI 400G</t>
  </si>
  <si>
    <t>KLIPPFISK LOINS 1KG STRØM</t>
  </si>
  <si>
    <t>KLIPPFISK TORSK 1 KG STRA</t>
  </si>
  <si>
    <t>KRYDDERSILD FILET GF</t>
  </si>
  <si>
    <t>LETTSALTA BROSME 1,5KG HI</t>
  </si>
  <si>
    <t>LETTSALTA TORSK 1,5KG HIL</t>
  </si>
  <si>
    <t>LETTSALTET UER 1KG PETTER</t>
  </si>
  <si>
    <t>LUTEFISK AV TORSK CA1180G</t>
  </si>
  <si>
    <t>MAKRELL KALDRØKT HEL GF</t>
  </si>
  <si>
    <t>MØLJE PETTERS SJØMAT 1KG</t>
  </si>
  <si>
    <t>PEPPERMAKRELLFILET VAC HJ</t>
  </si>
  <si>
    <t>ROGNKJEKSROGN SORT NORDIC</t>
  </si>
  <si>
    <t>RØKT SILD 300G PETTERS SJ</t>
  </si>
  <si>
    <t>RØKT TORSK 800G PETTERS S</t>
  </si>
  <si>
    <t>RØYKT MAKRELL VAC.</t>
  </si>
  <si>
    <t>SEI 1,5KG HILLERSØY</t>
  </si>
  <si>
    <t>SEIFILET FERSK 750G PETTE</t>
  </si>
  <si>
    <t>SEIKAKER 500G PETTERS SJØ</t>
  </si>
  <si>
    <t>SEIKAKER MED PURRE PETTER</t>
  </si>
  <si>
    <t>SILDBALL 480G NORSK KVALI</t>
  </si>
  <si>
    <t>SPEKESILD FILET GF</t>
  </si>
  <si>
    <t>SPRØBAKT TORSKEFILET GADU</t>
  </si>
  <si>
    <t>TORSK LETTLUTET 800G PETT</t>
  </si>
  <si>
    <t>TORSK LETTSALTET 800G PET</t>
  </si>
  <si>
    <t>TORSK NATURELL 1,5KG HILL</t>
  </si>
  <si>
    <t>TORSKEFILET 750G PETTERS</t>
  </si>
  <si>
    <t>TORSKEFILET 800G PETTERS</t>
  </si>
  <si>
    <t>TORSKEFILET LETTSALTET PE</t>
  </si>
  <si>
    <t>TORSKEFILET RØKT PETTERS</t>
  </si>
  <si>
    <t>TORSKETUNGER 750G PETTERS</t>
  </si>
  <si>
    <t>TORSKETUNGER POSE PETTERS</t>
  </si>
  <si>
    <t>TØRRFISKSNACK TORSK VIKIN</t>
  </si>
  <si>
    <t>UERFILET LETTS. 500G PETT</t>
  </si>
  <si>
    <t>EINERRØKT LAKS SKIVET 200</t>
  </si>
  <si>
    <t>LAKSEROGN NATURELL NORDIC</t>
  </si>
  <si>
    <t>RØKT LAKS, VAC 1 KG PETTE</t>
  </si>
  <si>
    <t>RØKT ØRRET, VAC 400G PETT</t>
  </si>
  <si>
    <t>FISKEKAKER CA 600 G</t>
  </si>
  <si>
    <t>Tistedal Delikatesse</t>
  </si>
  <si>
    <t>FISKEPUDDING 450 G</t>
  </si>
  <si>
    <t>RAKFISK FILET VALDRES</t>
  </si>
  <si>
    <t>Toten Kjøtt AS</t>
  </si>
  <si>
    <t>RAKFISK FLÅDD VALDRES</t>
  </si>
  <si>
    <t>BLÅKVEITE U/SKINN RØKET</t>
  </si>
  <si>
    <t>Vega Delikatesser AS</t>
  </si>
  <si>
    <t>BOKNAFISK FILET M/SKINN F</t>
  </si>
  <si>
    <t>FISKEKAKER U/MELK FERSK G</t>
  </si>
  <si>
    <t>FLAKSILD SALTET,FROSSET,V</t>
  </si>
  <si>
    <t>KLIPPFISK AV BLOKK CA 350</t>
  </si>
  <si>
    <t>KRYDDERSILDFILET</t>
  </si>
  <si>
    <t>LUTEFISK FERSK VAK.HEL SI</t>
  </si>
  <si>
    <t>LUTEFISK STK.FERSK CA1 KG</t>
  </si>
  <si>
    <t>PAPRIKASILD 300G I BEGER</t>
  </si>
  <si>
    <t>RØDSEI GAMMELSALTET CA 40</t>
  </si>
  <si>
    <t>RØKT SILD RØKET CA300G I</t>
  </si>
  <si>
    <t>SEIFILET U/SKINN FERSK</t>
  </si>
  <si>
    <t>SENNEPSILD M/LØK 300G</t>
  </si>
  <si>
    <t>SILD TIL STEKING FERSK,FR</t>
  </si>
  <si>
    <t>SKREIFILET U/SKINN FERSK</t>
  </si>
  <si>
    <t>SKREIKOTELETTER FERSK SK</t>
  </si>
  <si>
    <t>SPEKESILDFILET SALTET CA3</t>
  </si>
  <si>
    <t>STEINBITFILET KRYDRET 375</t>
  </si>
  <si>
    <t>STEINBITFILET U/SK FERSK</t>
  </si>
  <si>
    <t>SURSILD 300G I BEGER</t>
  </si>
  <si>
    <t>TOMATSILD MARINERT KRYDDE</t>
  </si>
  <si>
    <t>TORSKEFILET KRYDRET 375G</t>
  </si>
  <si>
    <t>TORSKEFILET M/SK LETTSALT</t>
  </si>
  <si>
    <t>TORSKEFILET RØKET 375G</t>
  </si>
  <si>
    <t>TORSKEFILET U/SKINN FERSK</t>
  </si>
  <si>
    <t>TORSKELEVER FERSK CA250G</t>
  </si>
  <si>
    <t>TORSKEROGN FERSK CA250G I</t>
  </si>
  <si>
    <t>TORSKETUNGER FERSK CA300G</t>
  </si>
  <si>
    <t>UERKOTELETTER LETTSALTET</t>
  </si>
  <si>
    <t>VEGAKAVIAR TORSKEROGN RØK</t>
  </si>
  <si>
    <t>EINERRØKT LAKS</t>
  </si>
  <si>
    <t>EINERRØKT LAKS HEL SIDE</t>
  </si>
  <si>
    <t>EINERRØKT LAKS SKIVET 20</t>
  </si>
  <si>
    <t>EINERRØKT LAKS SLICED SID</t>
  </si>
  <si>
    <t>EINERRØKT ØRRET HEL SIDE</t>
  </si>
  <si>
    <t>EINERRØKT ØRRET STYKKER</t>
  </si>
  <si>
    <t>GRAVET LAKS HEL SIDE VAK.</t>
  </si>
  <si>
    <t>GRAVET LAKS SKIVET 200G V</t>
  </si>
  <si>
    <t>GRAVET LAKS SKIVET HEL SI</t>
  </si>
  <si>
    <t>GRAVET LAKS STYKKER CA 30</t>
  </si>
  <si>
    <t>GRILL LAKS/STEINBIT KRYDR</t>
  </si>
  <si>
    <t>LAKSEBURGER U/MELK GLUTEN</t>
  </si>
  <si>
    <t>LAKSEFILET KRYDRET FERSK</t>
  </si>
  <si>
    <t>LAKSEFILET M/SK FERSK</t>
  </si>
  <si>
    <t>LAKSEKOTTELETTER FERSK SK</t>
  </si>
  <si>
    <t>PAPRIKALAKS VARMRØ CA300G</t>
  </si>
  <si>
    <t>PAPRIKALAKS VARMRØKT HEL</t>
  </si>
  <si>
    <t>PEPPER LAKS VARMRØKT HEL</t>
  </si>
  <si>
    <t>PEPPERLAKS VARMRØKT CA3</t>
  </si>
  <si>
    <t>SEILAKS RØKT SEIFLET I O</t>
  </si>
  <si>
    <t>ØRRETFILET M/SK FERSK 375</t>
  </si>
  <si>
    <t>BLANDABALL/FISKEBALL VAKU</t>
  </si>
  <si>
    <t>Volda Fiskemat AS</t>
  </si>
  <si>
    <t>FISKEBOLLER 450GR BEGER</t>
  </si>
  <si>
    <t>FISKEKAKER 500GR VAKUM</t>
  </si>
  <si>
    <t>FISKEPUDDING 400GR SNABB</t>
  </si>
  <si>
    <t>POTETBALL M/FLESK 12-PAK</t>
  </si>
  <si>
    <t>POTETBALL M/FLESK 4-PAK</t>
  </si>
  <si>
    <t>SELSKAPSBOLLER 300 G</t>
  </si>
  <si>
    <t>MARINERT ØRRET HVITLØK WA</t>
  </si>
  <si>
    <t>Wangensten AS</t>
  </si>
  <si>
    <t>MARINERT ØRRET SITRON WAN</t>
  </si>
  <si>
    <t>RAKFISK FILET CA 250G</t>
  </si>
  <si>
    <t>RAKFISK FLÅDD CA 500G</t>
  </si>
  <si>
    <t>TORSKEFILET,NATURELL 1KG</t>
  </si>
  <si>
    <t>Østlandske Formidling AS</t>
  </si>
  <si>
    <t>SPRØBAKT TORSK 1KG PANERT</t>
  </si>
  <si>
    <t>STEINBITFILET 750G ØFAS</t>
  </si>
  <si>
    <t>PANGASIUSFILET 900G GODEH</t>
  </si>
  <si>
    <t>GRAVET LAKS SMÅ PAKKER SL</t>
  </si>
  <si>
    <t>FISKESUPPE ORIGINAL GOD GAMMELDAGS</t>
  </si>
  <si>
    <t>NorgesGruppen</t>
  </si>
  <si>
    <t>PERFEKT TIL FISK FINDUS</t>
  </si>
  <si>
    <t>FISKESUPPE TORSK&amp;LAKS</t>
  </si>
  <si>
    <t>FISKEBOLLER M/GULROT/POTET FJORDLAND</t>
  </si>
  <si>
    <t>FJORDLAND AS</t>
  </si>
  <si>
    <t>Både aktive og passive redskaper: Primært passive</t>
  </si>
  <si>
    <t>FISKEKAKER RÅKOST/POTET FJORDLAND</t>
  </si>
  <si>
    <t>FISKEGRATENG EIVIND HELLSTRØM</t>
  </si>
  <si>
    <t>FLEURY MICHON NORGE AS</t>
  </si>
  <si>
    <t>TUNFISK THAI CHILI KING OSCAR</t>
  </si>
  <si>
    <t>KING OSCAR A/S</t>
  </si>
  <si>
    <t>Aktive redskaper: Trålnot, fra Stillehavet</t>
  </si>
  <si>
    <t>FISKEKRAFT M/PIGGVAR LOFOTEN</t>
  </si>
  <si>
    <t>FISKESAUS CREME FRAICHE LOFOTEN</t>
  </si>
  <si>
    <t>FISKESUPPE LOFOTEN</t>
  </si>
  <si>
    <t>FISKESUPPE MADAM BERGEN</t>
  </si>
  <si>
    <t>FISKEGRATENG KIWI</t>
  </si>
  <si>
    <t>MATBØRSEN AS</t>
  </si>
  <si>
    <t>FISKEGRATENG MATBØRSEN</t>
  </si>
  <si>
    <t>FISKEGRATENG RETT I OVNEN</t>
  </si>
  <si>
    <t>MENY'S FISKESUPPE BASIS</t>
  </si>
  <si>
    <t>FISKEGRATENG 12MND</t>
  </si>
  <si>
    <t>NESTLE NORGE AS</t>
  </si>
  <si>
    <t>FISKEBOLLER BORNHOLMS</t>
  </si>
  <si>
    <t>OLUF LORENTZEN AS</t>
  </si>
  <si>
    <t>FISKESUPPE FRANSK 800G GL THIOL</t>
  </si>
  <si>
    <t>FISK &amp; SKALLDYRTERRIN CA 1,6KG</t>
  </si>
  <si>
    <t>FISKESUPPE BERGENSK TORO</t>
  </si>
  <si>
    <t>ORKLA FOODS NORGE STABBURET DV</t>
  </si>
  <si>
    <t>FISKEGRATENG M/POTETER TORO</t>
  </si>
  <si>
    <t>FISKEBOLLER BJELLANDS</t>
  </si>
  <si>
    <t>FISKEBOLLER SUNNMØRE</t>
  </si>
  <si>
    <t>SANDANGER AS</t>
  </si>
  <si>
    <t>Abbor, Fersk</t>
  </si>
  <si>
    <t>Sjømathuset</t>
  </si>
  <si>
    <t>Akkar, Fersk, Hel</t>
  </si>
  <si>
    <t>Akkar, Renset, Hel, Frossen</t>
  </si>
  <si>
    <t>Avskjær, Hvitfisk</t>
  </si>
  <si>
    <t>Berggylte</t>
  </si>
  <si>
    <t>Blåkveite, Hel, Røkt, M/Hale 3 Kg'S</t>
  </si>
  <si>
    <t>Boknafisk (5 Kg Ks)</t>
  </si>
  <si>
    <t>Breiflabb, Fersk,  2-4 Kg</t>
  </si>
  <si>
    <t>Breiflabb, Fersk, Små 1-2 Kg</t>
  </si>
  <si>
    <t>Breiflabb, Hel, M/Hode</t>
  </si>
  <si>
    <t>Breiflabb, Kjaker</t>
  </si>
  <si>
    <t>Breiflabbfilet, Fersk</t>
  </si>
  <si>
    <t>Brosme, Sløyd</t>
  </si>
  <si>
    <t>Brosmefilet, U/Skinn, Fersk</t>
  </si>
  <si>
    <t>Bøkling Norsk</t>
  </si>
  <si>
    <t>Bøkling, Dansk</t>
  </si>
  <si>
    <t>Dorade, Fersk</t>
  </si>
  <si>
    <t>Fiskegrateng Lerøy 450g</t>
  </si>
  <si>
    <t>Fiskekaker M/Purre, Gourmet 2,5 Kgs.</t>
  </si>
  <si>
    <t>Fiskekaker Med Grønnsaker Lofoten</t>
  </si>
  <si>
    <t>Fiskekaker Med Kolje, Lofoten</t>
  </si>
  <si>
    <t>Fiskekaker Med St.Bit Og H.Løk, Lofoten</t>
  </si>
  <si>
    <t>Fiskekaker, K&amp;H 5 Kg</t>
  </si>
  <si>
    <t>Fiskekarbonader 2x2,5kg Løsvekt</t>
  </si>
  <si>
    <t>Fiskekarbonader M/Hvløk&amp;Purre 2x2,5kg Løsvekt</t>
  </si>
  <si>
    <t>Fiskepudding, Papir, 800 Gr</t>
  </si>
  <si>
    <t>Fløtepudding Papir 400 Gr.</t>
  </si>
  <si>
    <t>Fresh Cod Fillet  Skinl. Hand-Carved 3 Kg</t>
  </si>
  <si>
    <t>Fresh Danish Saithe Fillet Skinl. 150-400 G 3 Kg</t>
  </si>
  <si>
    <t>Gjedde, Hel, Fersk</t>
  </si>
  <si>
    <t>Gjørs, Fersk, 1-2 Kg</t>
  </si>
  <si>
    <t>Gryteklar Klippfisk Loins Torsk</t>
  </si>
  <si>
    <t>Gryteklar Klippfisk Loins Torsk Bacalaofabrikken</t>
  </si>
  <si>
    <t>Hvitløkkarbonader, K&amp;H 5 Kg</t>
  </si>
  <si>
    <t>Hvitting, Hel, Fersk</t>
  </si>
  <si>
    <t>Hvittingfilet, Fersk</t>
  </si>
  <si>
    <t>Hyse, Filet,U/Skinn, Fersk 10 Kg Ks</t>
  </si>
  <si>
    <t>Hyse, Hel, Fersk</t>
  </si>
  <si>
    <t>Hyse, Loins, Fersk</t>
  </si>
  <si>
    <t>Hysefilet, Fersk  (3 Kg Ks)</t>
  </si>
  <si>
    <t>Håbrand, Fersk</t>
  </si>
  <si>
    <t>Isgalt, Filet Fersk 5 Kg</t>
  </si>
  <si>
    <t>Isgaltfilet, Av Frossent Råstoff, 3 Kgs</t>
  </si>
  <si>
    <t>Ishavsrøye, 300-500 Gram, Fersk</t>
  </si>
  <si>
    <t>Ishavsrøye, 500-800 Gram, Fersk</t>
  </si>
  <si>
    <t>Karpe, Fersk</t>
  </si>
  <si>
    <t>Klippfisk, Hele Sider</t>
  </si>
  <si>
    <t>Klippfisk, Loins</t>
  </si>
  <si>
    <t>Klippfisk, Loins, Utvannet</t>
  </si>
  <si>
    <t>Kolje/Hyse, Filet, Kvernet</t>
  </si>
  <si>
    <t>Kolje/Hyse, Røkt 2,5 Kg</t>
  </si>
  <si>
    <t>Kveite, (Villfisk)</t>
  </si>
  <si>
    <t>Lange, Sløyd, Fersk</t>
  </si>
  <si>
    <t>Langefilet, U/Skinn</t>
  </si>
  <si>
    <t>Lettsaltet Torsk, Ferskt Råstoff 3kg</t>
  </si>
  <si>
    <t>Lettsaltet Torsk, Opptint Råstoff</t>
  </si>
  <si>
    <t>Lomre, Fersk</t>
  </si>
  <si>
    <t>Lutefisk Filet, Lerøy</t>
  </si>
  <si>
    <t>Lutefisk Loins Av Klippfisk Torsk Bacalaofabrikken</t>
  </si>
  <si>
    <t>Lutefisk, Ekstra Kvalitet, Str 3</t>
  </si>
  <si>
    <t>Lutefisk, Hel Kasse 20 Kg</t>
  </si>
  <si>
    <t>Lyr, Hel, Fersk</t>
  </si>
  <si>
    <t>Lyrfilet,U/Skinn,Fersk</t>
  </si>
  <si>
    <t>Lysing, Fersk</t>
  </si>
  <si>
    <t>Lysing, M/Hode 4-6 Kg</t>
  </si>
  <si>
    <t>Løyrom</t>
  </si>
  <si>
    <t>Makrell , Filet, Pepperrøket, 1 Kg</t>
  </si>
  <si>
    <t>Makrell, Fersk, 10 Kg Ks</t>
  </si>
  <si>
    <t>Makrell, Fersk, 3 Kgs</t>
  </si>
  <si>
    <t>Makrell, Kaldrøkt, Hel</t>
  </si>
  <si>
    <t>Makrell, Varmrøkt Hel</t>
  </si>
  <si>
    <t>Matjessildfilet, Norrøna 3,2 Kg</t>
  </si>
  <si>
    <t>Nz Mix Box</t>
  </si>
  <si>
    <t>Pigghå, Rund, Fersk</t>
  </si>
  <si>
    <t>Piggvar Fersk M/Hode 1-3 Kg</t>
  </si>
  <si>
    <t>Piggvar,  Fersk, Vill</t>
  </si>
  <si>
    <t>Red Snapper, Hel</t>
  </si>
  <si>
    <t>Rødknurr, Fersk, M/Hod, 0-6k</t>
  </si>
  <si>
    <t>Rødspette, Fersk</t>
  </si>
  <si>
    <t>Røkt Sild, Rund</t>
  </si>
  <si>
    <t>Røye, Fersk, Hel, 5 Kgs Ks</t>
  </si>
  <si>
    <t>Saltsildefilet, Carlo, Gul 3 Kg</t>
  </si>
  <si>
    <t>Sandflyndre, Fersk</t>
  </si>
  <si>
    <t>Sandflyndrefilet,Fersk</t>
  </si>
  <si>
    <t>Sea Bass, (Hav Abbor) Fersk</t>
  </si>
  <si>
    <t>Sea Bream Jp Fersk Rund Madai V10i 1-3 Kg</t>
  </si>
  <si>
    <t>Sei Fersk U/Hode 2-4 Kg</t>
  </si>
  <si>
    <t>Sei, Gammelsaltet (Rødsei)</t>
  </si>
  <si>
    <t>Seifilet, M/Bein, U/Skinn 10 Kg</t>
  </si>
  <si>
    <t>Seifilet, M/Bein, U/Skinn 3 Kg</t>
  </si>
  <si>
    <t>Seikarbonader, 100 Gr. (5 Kg Ks)</t>
  </si>
  <si>
    <t>Sik</t>
  </si>
  <si>
    <t>Sild, Fersk, Rund</t>
  </si>
  <si>
    <t>Sild, Kryddersildfilet, Carlo, Blå 3 Kg</t>
  </si>
  <si>
    <t>Sild, Matjes, Pk A 3 Filet, 12 Pk Pr Kartong</t>
  </si>
  <si>
    <t>Sildefilet, Fersk 2 Kg</t>
  </si>
  <si>
    <t>Sildekaker, 100 Gr. (5 Kg Ks)</t>
  </si>
  <si>
    <t>Sjøtunge, Fersk, Str.500-800 Gr.</t>
  </si>
  <si>
    <t>Skatevinger</t>
  </si>
  <si>
    <t>Slettvar, Fersk</t>
  </si>
  <si>
    <t>Smørflyndre, Fersk</t>
  </si>
  <si>
    <t>Smørtungefilet, Fersk Stor</t>
  </si>
  <si>
    <t>Spekesild, Hel I 5 Kgs Spann</t>
  </si>
  <si>
    <t>St.Petersfisk, Fersk, Hel, 1-2 Kg</t>
  </si>
  <si>
    <t>Steinbit, Fersk</t>
  </si>
  <si>
    <t>Steinbit, Filet, Fersk 10 Kg</t>
  </si>
  <si>
    <t>Steinbit, Filet, Fersk 3 Kg</t>
  </si>
  <si>
    <t>Steinbitfilet, Av Frossent Råstoff, 10 Kg</t>
  </si>
  <si>
    <t>Steinbitfilet, Av Frossent Råstoff, 3 Kg</t>
  </si>
  <si>
    <t>Sverdfisk, Loins, Fersk</t>
  </si>
  <si>
    <t>Torsk Fersk Kjaker 100-150g</t>
  </si>
  <si>
    <t>Torsk Fersk Pankopanert Råvare Lno</t>
  </si>
  <si>
    <t>Torsk Fresh Skrei Fillets M/B M/Sk V10i 200g+ Msc</t>
  </si>
  <si>
    <t>Torsk I Skiver, Krølltorsk</t>
  </si>
  <si>
    <t>Torsk, Fersk, Rund</t>
  </si>
  <si>
    <t>Torsk, Filet, Oppdrett, 10kgs</t>
  </si>
  <si>
    <t>Torsk, Filet, Røket 3 Kgs</t>
  </si>
  <si>
    <t>Torsk, Hoder, Fersk</t>
  </si>
  <si>
    <t>Torsk, Hoder, Fersk (10 Kg Ks)</t>
  </si>
  <si>
    <t>Torsk, Hoder, Fersk (3 Kg Ks)</t>
  </si>
  <si>
    <t>Torsk, Lever, Fersk</t>
  </si>
  <si>
    <t>Torsk, Lever, Fersk 1 Kg</t>
  </si>
  <si>
    <t>Torsk, Loins, Fersk (5 Kg Ks)</t>
  </si>
  <si>
    <t>Torsk, Oppdrett, 10kg Ks</t>
  </si>
  <si>
    <t>Torsk, Rogn, Fersk 3 Kgs</t>
  </si>
  <si>
    <t>Torsk, Rund, Usløyd</t>
  </si>
  <si>
    <t>Torsk, Skrei, Filet, 3 Kg</t>
  </si>
  <si>
    <t>Torsk, Skrei, Loins</t>
  </si>
  <si>
    <t>Torsk, Skrei, Loins U/Bein, U/Skinn 400g+</t>
  </si>
  <si>
    <t>Torsk, Skrei, Str. 2-4 Kg. Hel</t>
  </si>
  <si>
    <t>Torsk, Skrei, Str. 4-6 Kg, Hel</t>
  </si>
  <si>
    <t>Torsk, Skrei, U/Hode, M/Klips, Msc, 6-8 Kg</t>
  </si>
  <si>
    <t>Torsk, Tunger, Fersk (3 Kg Ks)</t>
  </si>
  <si>
    <t>Torsk, Vill 2-4 Kg 5 Kg'S</t>
  </si>
  <si>
    <t>Torsk, Vill, Str. 2-4 Kg</t>
  </si>
  <si>
    <t>Torsk, Vill, Str. 4-6 Kg</t>
  </si>
  <si>
    <t>Torsk, Vill, Str. 6-8 Kg</t>
  </si>
  <si>
    <t>Torsk, Vill, Str. 8+</t>
  </si>
  <si>
    <t>Torskefilet Opptint 3kg</t>
  </si>
  <si>
    <t>Torskefilet Vill  3 Kg</t>
  </si>
  <si>
    <t>Tørrfisk, Lofotskrei</t>
  </si>
  <si>
    <t>Uer, Fersk, Rund (3 Kg Ks)</t>
  </si>
  <si>
    <t>Uer, Lettsaltet, I Skiver</t>
  </si>
  <si>
    <t>Uerfilet, M/Skinn 3 Kg Ks</t>
  </si>
  <si>
    <t>Fiskeburger, Ørret &amp; Torsk 2*120g Lerøy Brand</t>
  </si>
  <si>
    <t>Fiskeburger, Ørret &amp; Torsk 2*120g Tinas</t>
  </si>
  <si>
    <t>Fjellørret, Hardangervidda</t>
  </si>
  <si>
    <t>Fresh Salmon H/On Gutted Sup 5-6</t>
  </si>
  <si>
    <t>Fresh Salmon Heads</t>
  </si>
  <si>
    <t>Gravet Laks, Skivet, Vacpk. 1 Kg Fastvekt, Frossen</t>
  </si>
  <si>
    <t>Gravet Laks, Stjernelaks, L&amp;V</t>
  </si>
  <si>
    <t>Jølsterørret, Vill</t>
  </si>
  <si>
    <t>Kveite, Oppdr.  Str. 3-5 Kg, Sterling</t>
  </si>
  <si>
    <t>Kveite, Oppdr. Str. 5-7 Kg. Sterling</t>
  </si>
  <si>
    <t>Kveite, Oppdr. Str. 7-10  Kg, Sterling</t>
  </si>
  <si>
    <t>Kveite, Oppdr. Str.1-3 Kg, Sterling</t>
  </si>
  <si>
    <t>Laks, Filet, (10 Kg Ks)</t>
  </si>
  <si>
    <t>Laks, Filet, (3 Kg Ks)</t>
  </si>
  <si>
    <t>Laks, Filet, Finest, Fersk, Hel Loin</t>
  </si>
  <si>
    <t>Laks, Filet, Porsjon 125 Gr 20 Kg Grossist</t>
  </si>
  <si>
    <t>Laks, Filet, Porsjoner 125 Gr. 10 Kg</t>
  </si>
  <si>
    <t>Laks, Filet, Porsjoner 125 Gr. 3 Kg</t>
  </si>
  <si>
    <t>Laks, Gravet, Skivet, Vacpk.1/1 Fersk</t>
  </si>
  <si>
    <t>Laks, Krydder Varmrøkt Fersk</t>
  </si>
  <si>
    <t>Laks, Røket, Stjernelaks L&amp;V</t>
  </si>
  <si>
    <t>Laks, Str.2-3 Kg. Superior (10 Kg Ks)</t>
  </si>
  <si>
    <t>Laks, Str.2-3 Kg. Superior (20 Kg Ks)</t>
  </si>
  <si>
    <t>Laks, Str.2-3 Kg. Superior (5 Kg Ks)</t>
  </si>
  <si>
    <t>Laks, Str.3-4 Kg. Superior (10 Kg Ks)</t>
  </si>
  <si>
    <t>Laks, Str.4-5 Kg. Superior (10 Kg Ks)</t>
  </si>
  <si>
    <t>Laks, Str.4-5 Kg. Superior 10 Kg</t>
  </si>
  <si>
    <t>Laks, Str.5-6 Kg. Superior (20 Kg Ks)</t>
  </si>
  <si>
    <t>Laks, Str.6-7 Kg. Superior (20 Kg Ks)</t>
  </si>
  <si>
    <t>Laks, Str.7-8 Kg. Superior</t>
  </si>
  <si>
    <t>Laks, Vill, Str. 2-7 Kg</t>
  </si>
  <si>
    <t>Laksefarse, Fersk</t>
  </si>
  <si>
    <t>Laksefilet Av 5-6 10 Kg</t>
  </si>
  <si>
    <t>Lakseporsjon 140 Gr Skråkutt 10 Kg</t>
  </si>
  <si>
    <t>Lakseporsjon 140 Gr Skråkutt 3 Kg</t>
  </si>
  <si>
    <t>Moonfish, Laksestørje, Hel</t>
  </si>
  <si>
    <t>Piggvar, Oppdrett, Str.1-2 Kg.</t>
  </si>
  <si>
    <t>Piggvar, Oppdrett, Str.1-3 Kg.</t>
  </si>
  <si>
    <t>Rakørret, Valdres, Filet, U/Skinn, Vacum</t>
  </si>
  <si>
    <t>Rakørret, Valdres, Spann A 13 Kg</t>
  </si>
  <si>
    <t>Rakørret, Valdres, Spann A 4 Kg</t>
  </si>
  <si>
    <t>Røkt Laks M/Malt Einebær</t>
  </si>
  <si>
    <t>Røkt Laks Naturell</t>
  </si>
  <si>
    <t>Røkt Laks, Skivet</t>
  </si>
  <si>
    <t>Røkt Laks, Skivet, Vacpk.1/1   "Stjerne-Laks"</t>
  </si>
  <si>
    <t>Røkt Ørret, Slice</t>
  </si>
  <si>
    <t>Varmrøkt Laks M/Hvitløk</t>
  </si>
  <si>
    <t>Varmrøkt Laks M/Pepper</t>
  </si>
  <si>
    <t>Ørret Fresh Porsj U/B M/Sk Trb Svak 4k 130g Meny</t>
  </si>
  <si>
    <t>Ørret Naturell Grillplanke 400g Lerøy</t>
  </si>
  <si>
    <t>Ørret Sitronpepper Grillplanke 400g Lerøy</t>
  </si>
  <si>
    <t>Ørret, Filet, M/Skinn 20 Kg</t>
  </si>
  <si>
    <t>Ørret, Grill-Ørret</t>
  </si>
  <si>
    <t>Ørret, M/Hode 3-4 Kg. Fjord</t>
  </si>
  <si>
    <t>Ørret, Str.1-3 Kg. Superior</t>
  </si>
  <si>
    <t>Ørret, Str.3-4 Kg. Ordinær (20 Kg Ks)</t>
  </si>
  <si>
    <t>Ørret, Str.3-4 Kg. Superior (10 Kg Ks)</t>
  </si>
  <si>
    <t>Ørretfilet, M/Skinn U/Ben 10 Kg Ks</t>
  </si>
  <si>
    <t>Ørretfilet, M/Skinn U/Ben 3 Kg Ks</t>
  </si>
  <si>
    <t>CABARET FISKEMANNEN</t>
  </si>
  <si>
    <t>UNIL AS D</t>
  </si>
  <si>
    <t>FISKEBOLLER FIRST PRICE</t>
  </si>
  <si>
    <t>FISKEBOLLER I HVIT SAUS FISKEMANNEN</t>
  </si>
  <si>
    <t>TUNFISK I GELE ELDORADO</t>
  </si>
  <si>
    <t>TUNFISK I OLJE</t>
  </si>
  <si>
    <t>FISKEBOLLER VESTERÅLENS</t>
  </si>
  <si>
    <t>VESTERAALENS AS</t>
  </si>
  <si>
    <t>BLANDABALL/FISKEBALL VAKUMPK VOLDA</t>
  </si>
  <si>
    <t>ASTRUP LUTEFISK HELSIDE VAC VV</t>
  </si>
  <si>
    <t>ASTRUP LOFOTEN AS</t>
  </si>
  <si>
    <t>Coop</t>
  </si>
  <si>
    <t>COOP LUTEFISK HELSIDE VAC VV</t>
  </si>
  <si>
    <t>COOP SF LUTEFISK LOIN BENFRI VV</t>
  </si>
  <si>
    <t>LOFOTGODT LUTEFISKBITER 1KG FR</t>
  </si>
  <si>
    <t>BACALAO DE PEDRO 2 PORSJ</t>
  </si>
  <si>
    <t>BACALAO DE PEDRO 4 PORSJ</t>
  </si>
  <si>
    <t>BERGGREN FISKEKA.M/HVITL.URT.730G</t>
  </si>
  <si>
    <t>BERGGREN FISKEKARB.OST&amp;BACON</t>
  </si>
  <si>
    <t>BERGGREN FISKEKARB.PURRE/HV.LØK</t>
  </si>
  <si>
    <t>BERGGREN FISKEKARBONADER 1.2KG</t>
  </si>
  <si>
    <t>BERGGREN TORSKEKAKER 730G</t>
  </si>
  <si>
    <t>COOP FISKEBOLLER I KRAFT</t>
  </si>
  <si>
    <t>COOP FISKEKAKER 400G</t>
  </si>
  <si>
    <t>COOP FISKEPUDDING 480G</t>
  </si>
  <si>
    <t>COOP FLØTEPUDDING 450G</t>
  </si>
  <si>
    <t>COOP PANERT TORSKEFILET 360G</t>
  </si>
  <si>
    <t>COOP STEINBITBURGER 300G</t>
  </si>
  <si>
    <t>FISKEKARB.M/PURRE OG HVITLØK</t>
  </si>
  <si>
    <t>FISKEKARBONADER 100G</t>
  </si>
  <si>
    <t>FLØTEPUDDING 450G VV PLU</t>
  </si>
  <si>
    <t>HYSEBURGER M/OST OG BACON</t>
  </si>
  <si>
    <t>HYSEBURGER MED GRESSLØK</t>
  </si>
  <si>
    <t>LØKBALL MØRE DELIKATESS</t>
  </si>
  <si>
    <t>LØKBOLLER 3KG VV PLU</t>
  </si>
  <si>
    <t>MANGER FISKEBOLLER I KRAFT 300G</t>
  </si>
  <si>
    <t>MANGER FISKEKAKER 500G POSE</t>
  </si>
  <si>
    <t>MANGER FISKEKAKER I POSE 1KG</t>
  </si>
  <si>
    <t>MANGER FISKEPUDDING 700G</t>
  </si>
  <si>
    <t>MANGER RASPEBALL 500G</t>
  </si>
  <si>
    <t>MANGER RASPEBALL M/BACON 1.8KG</t>
  </si>
  <si>
    <t>MANGER SUPPEBOLLER I KRAFT 300G</t>
  </si>
  <si>
    <t>MEGA FISKEKAR.M/HVITL KALD PLU</t>
  </si>
  <si>
    <t>MEGA FISKEKAR.M/HVITL VARM PLU</t>
  </si>
  <si>
    <t>MEGA FISKEKARBONADER KALD PLU</t>
  </si>
  <si>
    <t>MEGA FISKEKARBONADER VARM PLU</t>
  </si>
  <si>
    <t>MEGA HYSEB.M/GRESSLØK KALD PLU</t>
  </si>
  <si>
    <t>MEGA HYSEB.M/GRESSLØK VARM PLU</t>
  </si>
  <si>
    <t>MEGA HYSEB.M/OST/BAC. KALD PLU</t>
  </si>
  <si>
    <t>MEGA HYSEB.M/OST/BAC. VARM PLU</t>
  </si>
  <si>
    <t>MEGA TORSKEBURGER RÅ 100G PLU</t>
  </si>
  <si>
    <t>MEGA TORSKEBURGER STEKT 100G PLU</t>
  </si>
  <si>
    <t>STEINBITKARBONADER  2.5KG VV</t>
  </si>
  <si>
    <t>X-TRA FISKEKAKER 950G</t>
  </si>
  <si>
    <t>X-TRA FISKEPUDDING 900G</t>
  </si>
  <si>
    <t>BERGGREN LAKSEPATE 750G VV PLU</t>
  </si>
  <si>
    <t>COOP LAKSEBURGER 200G</t>
  </si>
  <si>
    <t>MEGA LAKSEBURGER RÅ 100G PLU</t>
  </si>
  <si>
    <t>MEGA LAKSEBURGER STEKT 100G PLU</t>
  </si>
  <si>
    <t>GUNNAR KLO SKREIFILET H.SIDE VV</t>
  </si>
  <si>
    <t>COAST SEAFOOD AS</t>
  </si>
  <si>
    <t>COAST LAKSEFILET H.SID.VAK.KA.VV</t>
  </si>
  <si>
    <t>COOP EINERRØKT LAKS BIT VV</t>
  </si>
  <si>
    <t>COOP GRAVLAKS SKIVET 100G</t>
  </si>
  <si>
    <t>COOP KRYDDERLAKS VR BIT VV</t>
  </si>
  <si>
    <t>COOP LAKSEFILET 250G ALU</t>
  </si>
  <si>
    <t>COOP LAKSEFILET 250G ALU NORD</t>
  </si>
  <si>
    <t>COOP LAKSEFILET 500G ALU</t>
  </si>
  <si>
    <t>COOP LAKSEFILET 500G ALU NORD</t>
  </si>
  <si>
    <t>COOP RØKELAKS SKIVET 100G</t>
  </si>
  <si>
    <t>COOP ØRRET RØKT SKIVET 100G</t>
  </si>
  <si>
    <t>COOP ØRRETFIL.NAT.M.SKINN.500G ALU</t>
  </si>
  <si>
    <t>COOP ØRRETFILET M/SKINN ALU</t>
  </si>
  <si>
    <t>LAKS RØKT BIT ØK. VV</t>
  </si>
  <si>
    <t>RØKELAKS SKIVET 100G ØK.</t>
  </si>
  <si>
    <t>X-TRA LAKSEFILET M.SKINN ALU VV NOR</t>
  </si>
  <si>
    <t>X-TRA LAKSEFILET M.SKINN ALU.VV</t>
  </si>
  <si>
    <t>BLÅKVEITE RØKET HEL VV PLU</t>
  </si>
  <si>
    <t>BLÅKVEITE RØKT 300G VV</t>
  </si>
  <si>
    <t>BOKNA TORSK 600G FR</t>
  </si>
  <si>
    <t>BREIFLABB-/ULKEHALER SK VV PLU</t>
  </si>
  <si>
    <t>BREIFLABB-/ULKEHALER VV PLU</t>
  </si>
  <si>
    <t>BREIFLABBFILET VV PLU</t>
  </si>
  <si>
    <t>BØKLING FILET RØKET VV PLU</t>
  </si>
  <si>
    <t>DOMSTEIN BLÅKVEITE RØKT MAP VV</t>
  </si>
  <si>
    <t>DOMSTEIN HYSEFILET MAP VV</t>
  </si>
  <si>
    <t>DORADE HEL FERSK VV PLU</t>
  </si>
  <si>
    <t>FISKEBOLLER 250G</t>
  </si>
  <si>
    <t>FISKEBOLLER 500G</t>
  </si>
  <si>
    <t>FISKEBOLLER M/FLØTE 250G</t>
  </si>
  <si>
    <t>FISKEBOLLER M/PURRE GROVE 500G</t>
  </si>
  <si>
    <t>FISKEKAKER H.S 600G VV</t>
  </si>
  <si>
    <t>FISKEKAKER VACUMERT 400G VV</t>
  </si>
  <si>
    <t>FISKEKARBONADER GROVE 400G VV</t>
  </si>
  <si>
    <t>FISKEPUDDING 660G</t>
  </si>
  <si>
    <t>FISKEPUDDING U/MELK 800G</t>
  </si>
  <si>
    <t>HYSE RØKT HEL VV PLU</t>
  </si>
  <si>
    <t>HYSEFILET VV PLU</t>
  </si>
  <si>
    <t>ISGALT FILET VV PLU</t>
  </si>
  <si>
    <t>ISHAVSBURGER BAC/OST 600G VV</t>
  </si>
  <si>
    <t>ISHAVSRØYE OPPHAVSM. VV PLU</t>
  </si>
  <si>
    <t>KRYDDERSILDFILET 300G VV</t>
  </si>
  <si>
    <t>KVEITE HEL OPPDR 3-5KG M/HODE VV PL</t>
  </si>
  <si>
    <t>KVEITE HEL UNDER 7KG VILLF. VV PLU</t>
  </si>
  <si>
    <t>KVEITE I SKIVER VV PLU</t>
  </si>
  <si>
    <t>KVEITEFILET VV PLU</t>
  </si>
  <si>
    <t>KVEITESKIVER 900G FR</t>
  </si>
  <si>
    <t>LANGEFILET VV PLU</t>
  </si>
  <si>
    <t>LANGOSTINO VV PLU</t>
  </si>
  <si>
    <t>LETTSALTET UERFILET HEL.S VAK.</t>
  </si>
  <si>
    <t>LORENTZEN LUTEFISK HEL VAKUUM</t>
  </si>
  <si>
    <t>LUTEFISK AV LOFOT-SKREI VV PLU</t>
  </si>
  <si>
    <t>LUTEFISK HEL VV PLU</t>
  </si>
  <si>
    <t>LUTEFISK LOIN VV PLU</t>
  </si>
  <si>
    <t>LYRFILET VV PLU</t>
  </si>
  <si>
    <t>MAKRELL HEL VV PLU</t>
  </si>
  <si>
    <t>MAKRELL KALDRØKT HEL VV PLU</t>
  </si>
  <si>
    <t>MAKRELL VARMRØKET HEL VV PLU</t>
  </si>
  <si>
    <t>PEPPERMAKRELL RØKET VV PLU</t>
  </si>
  <si>
    <t>PEPPERMAKRELL VARMRØKT 200G VV</t>
  </si>
  <si>
    <t>RØDSPETTE HEL VV PLU</t>
  </si>
  <si>
    <t>RØDSPETTEFILET VV PLU</t>
  </si>
  <si>
    <t>RØKT TORSKEFIL.H.SIDE VAK.</t>
  </si>
  <si>
    <t>SEIFILET 600G FR</t>
  </si>
  <si>
    <t>SEIFILET VV PLU</t>
  </si>
  <si>
    <t>SEIKARBONADER VACUMERT 350G VV</t>
  </si>
  <si>
    <t>SILD RØKT VV PLU</t>
  </si>
  <si>
    <t>SILD VV PLU</t>
  </si>
  <si>
    <t>SILDEFILET RØKT 300G VV</t>
  </si>
  <si>
    <t>SILDEFILET VV PLU</t>
  </si>
  <si>
    <t>SJØKREPS NORSK VV PLU</t>
  </si>
  <si>
    <t>SKREI I SKIVER VV PLU</t>
  </si>
  <si>
    <t>SKREI VV PLU</t>
  </si>
  <si>
    <t>SPEKESILD BØTTE 10KG VV PLU</t>
  </si>
  <si>
    <t>SPEKESILDFILET 300G VV</t>
  </si>
  <si>
    <t>TORSK HEL SLØYD VILTFANGET VV PLU</t>
  </si>
  <si>
    <t>TORSK I SKIVER VILTFANGET VV PLU</t>
  </si>
  <si>
    <t>TORSK LETTSALTET 900G FR</t>
  </si>
  <si>
    <t>TORSK LETTSALTET VAC.VV</t>
  </si>
  <si>
    <t>TORSK RØKT 900G FR</t>
  </si>
  <si>
    <t>TORSKEFILET 600G FR</t>
  </si>
  <si>
    <t>TORSKEFILET LETTSALT. VV PLU</t>
  </si>
  <si>
    <t>TORSKEFILET M/SK RØKT VV PLU</t>
  </si>
  <si>
    <t>TORSKEFILET M/SKINN VV PLU</t>
  </si>
  <si>
    <t>TORSKEFILET U/SKINN VV PLU</t>
  </si>
  <si>
    <t>TORSKELEVER VV PLU</t>
  </si>
  <si>
    <t>TORSKEROGN VV PLU</t>
  </si>
  <si>
    <t>TORSKESKIVER 900G FR</t>
  </si>
  <si>
    <t>TORSKETUNGE VV PLU</t>
  </si>
  <si>
    <t>TORSKETUNGER 700G FR</t>
  </si>
  <si>
    <t>UER HEL M/HODE VV PLU</t>
  </si>
  <si>
    <t>GRILLSPYD LAKS/STEINBIT PROV. VV PL</t>
  </si>
  <si>
    <t>GRILLSPYD LAKS/STEINBIT VV PLU</t>
  </si>
  <si>
    <t>HARDANGERØRRET HEL VV PLU</t>
  </si>
  <si>
    <t>LAKS 2-3 HEL VV PLU</t>
  </si>
  <si>
    <t>LAKS 2-3 HEL VV ØKOLOGISK PLU</t>
  </si>
  <si>
    <t>LAKS I SKIVER VV PLU</t>
  </si>
  <si>
    <t>LAKS RØKT VV</t>
  </si>
  <si>
    <t>LAKS VARMRØKT VV PLU</t>
  </si>
  <si>
    <t>LAKSEBURGER KALD VV PLU</t>
  </si>
  <si>
    <t>LAKSEFILET 600G FR</t>
  </si>
  <si>
    <t>LAKSEFILET M/SK U/PIN VV PLU</t>
  </si>
  <si>
    <t>LAKSEFILET MANGO CHILI VV PLU</t>
  </si>
  <si>
    <t>LAKSEFILET NATURELL 100G PLU</t>
  </si>
  <si>
    <t>LAKSEFILET NATURELL 125G PLU</t>
  </si>
  <si>
    <t>LAKSEFILET PERSILADE VV PLU</t>
  </si>
  <si>
    <t>LAKSEFILET PROVENCEKRYDRET VV PLU</t>
  </si>
  <si>
    <t>LAKSEFILET SITRONMARINERT VV PLU</t>
  </si>
  <si>
    <t>LAKSEFILET SITRONPEPPER VV PLU</t>
  </si>
  <si>
    <t>LAKSEFILET U/SKI/BEN VV PLU</t>
  </si>
  <si>
    <t>LAKSESKIVER 900G FR</t>
  </si>
  <si>
    <t>RØKELAKS 1KG VV PLU</t>
  </si>
  <si>
    <t>SPEKELAKS VACUMERT 300G VV</t>
  </si>
  <si>
    <t>FISKEBOLLER I KRAFT</t>
  </si>
  <si>
    <t>ENGERVIKS FABRIKKER AS</t>
  </si>
  <si>
    <t>FISKEBOLLER I KRAFT 270G</t>
  </si>
  <si>
    <t>FISKEKAKER 400G ENGERVIK</t>
  </si>
  <si>
    <t>FISKEKAKER STORE 6KG VV PLU</t>
  </si>
  <si>
    <t>FISKEPUDDING FORM EKSTRA</t>
  </si>
  <si>
    <t>FISKETTER HJEMMELAGET</t>
  </si>
  <si>
    <t>FLØTEPUDDING EKSTRA</t>
  </si>
  <si>
    <t>STEINBITKAKER 400G</t>
  </si>
  <si>
    <t>SUPPEBOLLER I KRAFT</t>
  </si>
  <si>
    <t>FISKEPUDDING FERSK 800G</t>
  </si>
  <si>
    <t>ENGHAV</t>
  </si>
  <si>
    <t>SMØRFISKFILET FR VV</t>
  </si>
  <si>
    <t>FINDUS FISH &amp; CRISP GOURM.480G</t>
  </si>
  <si>
    <t>FINDUS FISKEGRAT.FAMILIENS 1KG</t>
  </si>
  <si>
    <t>FINDUS FISKEGRAT.FULLKORN 700G</t>
  </si>
  <si>
    <t>FINDUS FISKEGRAT.KYSTENS 390G</t>
  </si>
  <si>
    <t>FINDUS FISKEGRAT.M/SMÅRETTBAC</t>
  </si>
  <si>
    <t>FINDUS FISKEPINNER 750G</t>
  </si>
  <si>
    <t>FINDUS FISKEPINNER GLUTF.360G</t>
  </si>
  <si>
    <t>FINDUS FISKESUPPE 500G FR</t>
  </si>
  <si>
    <t>FINDUS FRANSK FISKEGRATENG 400</t>
  </si>
  <si>
    <t>FINDUS FRASIGA FISKEFIL.340G</t>
  </si>
  <si>
    <t>FINDUS FYLT TORSK BACON 300G</t>
  </si>
  <si>
    <t>FINDUS GGD FISKEGRATENG 540G</t>
  </si>
  <si>
    <t>FINDUS GOURM.TORSKEFILET 420G</t>
  </si>
  <si>
    <t>FINDUS PANERT TORSK M/URT.225G</t>
  </si>
  <si>
    <t>FINDUS PANERT TORSK SIT/PEP.225G</t>
  </si>
  <si>
    <t>FINDUS RØDSPETTE 300G</t>
  </si>
  <si>
    <t>FINDUS RØDSPETTE OST/BROC.300G</t>
  </si>
  <si>
    <t>FINDUS RØDSPETTE REKE/CH. 300G</t>
  </si>
  <si>
    <t>FINDUS SPRØBAKTE FISKEFILETER</t>
  </si>
  <si>
    <t>FINDUS STEKETORSK 400G</t>
  </si>
  <si>
    <t>FINDUS TORSK BIG PACK 1.7KG</t>
  </si>
  <si>
    <t>FINDUS TORSK FYLT 300G</t>
  </si>
  <si>
    <t>COOP LETTS.TORSK M/SKINN 360G</t>
  </si>
  <si>
    <t>FIRST SEAFOOD AS</t>
  </si>
  <si>
    <t>COOP LETTS.TORSKEFILET HEL VAC.</t>
  </si>
  <si>
    <t>COOP RØKT TORSK M/SKINN 360G</t>
  </si>
  <si>
    <t>COOP TORSKEFILET NATURELL 360G</t>
  </si>
  <si>
    <t>COOP TORSKELOINS VAC VV</t>
  </si>
  <si>
    <t>LETTS.TORSKEFIL. HELSIDE VAC VV</t>
  </si>
  <si>
    <t>TORSK HEL SLØYET U/HODE VAC VV</t>
  </si>
  <si>
    <t>LAKS HEL SLØYET VAC 1-3 KG VV</t>
  </si>
  <si>
    <t>COOP KLIPPFISK BITER 400G</t>
  </si>
  <si>
    <t>GJENDEMSJØ SEAFOOD AS</t>
  </si>
  <si>
    <t>COOP KLIPPFISK LOIN</t>
  </si>
  <si>
    <t>COOP MAKR. HEL K.RØKT</t>
  </si>
  <si>
    <t>COOP MAKRELL HEL V.RØKT VV</t>
  </si>
  <si>
    <t>COOP PEPPERMAKRELL RØKT VV</t>
  </si>
  <si>
    <t>COOP VARMRØKT MAKRELLFILET VV</t>
  </si>
  <si>
    <t>X COOP PEPPERMAKR.FIL.</t>
  </si>
  <si>
    <t>ØRRET RØKT HEL SIDE VV</t>
  </si>
  <si>
    <t>LERØY FISKEPINNER 450G FRYS</t>
  </si>
  <si>
    <t>LERØY SEI I BLOKK 410G FR</t>
  </si>
  <si>
    <t>LERØY SEI PORSJ.4X125G FR</t>
  </si>
  <si>
    <t>LERØY TORSK BLOKK 400G FR</t>
  </si>
  <si>
    <t>LERØY TORSK LETTSALT PORSJ.1KG</t>
  </si>
  <si>
    <t>LERØY TORSK LETTSALT.4X125G FR</t>
  </si>
  <si>
    <t>LERØY TORSK PORSJ 8X125</t>
  </si>
  <si>
    <t>X-TRA SEIFILET NATURELL 625G</t>
  </si>
  <si>
    <t>X-TRA TORSK BLOKK 400G</t>
  </si>
  <si>
    <t>COOP LAKSEFIL.MARINERT 4X125G</t>
  </si>
  <si>
    <t>COOP LAKSEFIL.SITR./PEPP.4X125G</t>
  </si>
  <si>
    <t>COOP LAKSEFILET U/SKINN 4X125G</t>
  </si>
  <si>
    <t>COOP ØRRETPORSJONER 4X125G</t>
  </si>
  <si>
    <t>LERØY LAKS NATURELL 4X125G FR</t>
  </si>
  <si>
    <t>LERØY LAKSEFILETER 1KG FRYS</t>
  </si>
  <si>
    <t>LERØY LAKSEPORSJON 100G U/B FR</t>
  </si>
  <si>
    <t>LERØY PÅLEGGSLAKS NAT 100G</t>
  </si>
  <si>
    <t>LERØY ØRRET PORSJ.M/URTER 500G</t>
  </si>
  <si>
    <t>LERØY ØRRETPORSJONER 4X125G</t>
  </si>
  <si>
    <t>X-TRA LAKSEFILET M/SKINN 4X125G</t>
  </si>
  <si>
    <t>DYBVIK KLIPPFISK LOINS 400G</t>
  </si>
  <si>
    <t>JAKOB OG JOHAN DYBVIK AS</t>
  </si>
  <si>
    <t>DYBVIK KLIPPFISK SK/BENFRI 400G</t>
  </si>
  <si>
    <t>KAIKANTEN BACALAO 1KG</t>
  </si>
  <si>
    <t>KAIKANTEN BACALAO STERK 1KG</t>
  </si>
  <si>
    <t>KAIKANTEN KLIPPFISK 400G</t>
  </si>
  <si>
    <t>KAIKANTEN KLIPPFISK LOIN 375G VV</t>
  </si>
  <si>
    <t>LOFOTEN FISKEB.STE.BIT/HV.440G</t>
  </si>
  <si>
    <t>LOFOTEN FISKEBOLLER HJ.L 350G</t>
  </si>
  <si>
    <t>LOFOTEN FISKEBURG. SEI/PU 440G</t>
  </si>
  <si>
    <t>LOFOTEN FISKEGRAT.M/TORSK 450G</t>
  </si>
  <si>
    <t>LOFOTEN FISKEKAK.FAMILIEP.700G</t>
  </si>
  <si>
    <t>LOFOTEN FISKEPUDDING 450G</t>
  </si>
  <si>
    <t>LOFOTEN GARI INGEFÆR 65G</t>
  </si>
  <si>
    <t>LOFOTEN GOMA WAKAME 65G</t>
  </si>
  <si>
    <t>LOFOTEN GROV FISKEB.M/OLI 500G</t>
  </si>
  <si>
    <t>LOFOTEN GROV FISKEB.TO/HY 500G</t>
  </si>
  <si>
    <t>LOFOTEN GROV FISKEB.ØR/KV 500G</t>
  </si>
  <si>
    <t>LOFOTEN HJ. MINIFISKEKAKER 200G</t>
  </si>
  <si>
    <t>LOFOTEN HJEM.LAGDE FISKEK.450G</t>
  </si>
  <si>
    <t>LOFOTEN NORI MAKIARK AV TANG 12.5G</t>
  </si>
  <si>
    <t>LOFOTEN PONZUSAUS 100ML</t>
  </si>
  <si>
    <t>LOFOTEN SPRØBAKT SEI 320G</t>
  </si>
  <si>
    <t>LOFOTEN SPRØBAKT TORSK 320G</t>
  </si>
  <si>
    <t>LOFOTEN SUSHI SOYASAUS 15ML</t>
  </si>
  <si>
    <t>LOFOTEN SUSHI SU 15ML</t>
  </si>
  <si>
    <t>LOFOTEN TORSK HOLLANDAISE 270G</t>
  </si>
  <si>
    <t>LOFOTEN TORSK SPRØBAKT 300G</t>
  </si>
  <si>
    <t>LOFOTEN TØRRFISK AV SKREI HEL</t>
  </si>
  <si>
    <t>LOFOTEN TØRRFISKSNACKS 100G</t>
  </si>
  <si>
    <t>LOFOTEN TØRRFISKSNACKS 30G</t>
  </si>
  <si>
    <t>LOFOTEN TØRRFISKSNACKS FIL.100G</t>
  </si>
  <si>
    <t>LOFOTEN WASABIPASTE 12G</t>
  </si>
  <si>
    <t>M.BERGEN HJ.FISKEKAKER 800G</t>
  </si>
  <si>
    <t>MADAM BERGEN FISKEGRATENG 500G</t>
  </si>
  <si>
    <t>MADAM BERGEN FISKESUPPE 500G</t>
  </si>
  <si>
    <t>MADAM BERGEN HJERTEFISK.400G</t>
  </si>
  <si>
    <t>MADAM BERGEN HJERTEFISKEKAKER</t>
  </si>
  <si>
    <t>MADAM BERGEN PLUKKFISK 500G</t>
  </si>
  <si>
    <t>LOFOTEN EIN.RØKT ØRRET SKIVET 260G</t>
  </si>
  <si>
    <t>LOFOTEN EINER.LAKS BIT 300G VV</t>
  </si>
  <si>
    <t>LOFOTEN EINER.ØRRET BIT 300G VV</t>
  </si>
  <si>
    <t>LOFOTEN EINERR. LAKS SK HELSIDE VV</t>
  </si>
  <si>
    <t>LOFOTEN EINERRØKT LAKS SKIVET 260G</t>
  </si>
  <si>
    <t>LOFOTEN FISKEGR.TORS/LAKS 450G</t>
  </si>
  <si>
    <t>LOFOTEN GRAVET LAKS SKIV.300G</t>
  </si>
  <si>
    <t>LOFOTEN GRAVET LAKS SKIVET 260G</t>
  </si>
  <si>
    <t>LOFOTEN LAKS BACKLOIN 180G</t>
  </si>
  <si>
    <t>LOFOTEN LAKS EINERR.SK 100G</t>
  </si>
  <si>
    <t>LOFOTEN LAKS LOIN HEL CA.600G</t>
  </si>
  <si>
    <t>LOFOTEN LAKS MIDLOIN 300G</t>
  </si>
  <si>
    <t>LOFOTEN RØKELAKS T.SKIVER 150G</t>
  </si>
  <si>
    <t>LOFOTEN RØKT ØRRET T.SKIV.150G</t>
  </si>
  <si>
    <t>LOFOTEN SPEKELAKS BIT 300G VV</t>
  </si>
  <si>
    <t>LOFOTEN SUSHILAKS BACKLOIN VV</t>
  </si>
  <si>
    <t>LOFOTEN VARMR.PEP.LAKS 120G</t>
  </si>
  <si>
    <t>LOFOTEN ØRRET EINERØKT SK.100G</t>
  </si>
  <si>
    <t>COOP SPEKESILD 250G</t>
  </si>
  <si>
    <t>COOP SPRØBAKT TORSK 400G</t>
  </si>
  <si>
    <t>COOP TORSKELOIN 4X125G FRYS</t>
  </si>
  <si>
    <t>VÅLERENGA FISKEGRATENG 450G</t>
  </si>
  <si>
    <t>X-TRA FISKEGRATENG 450G</t>
  </si>
  <si>
    <t>COOP SF FISKEKAKER 600G</t>
  </si>
  <si>
    <t>NORSK KVALITETSMAT AS</t>
  </si>
  <si>
    <t>RAKØRRET FILET 300G VV</t>
  </si>
  <si>
    <t>OLAV WANGENSTEN AS</t>
  </si>
  <si>
    <t>WANGEN.RAKFISK SPANN 10KG VV PLU</t>
  </si>
  <si>
    <t>WANGEN.RAKØRRET FILET VV</t>
  </si>
  <si>
    <t>WANGEN.RAKØRRET FLÅDD 500G VV</t>
  </si>
  <si>
    <t>WANGENSTEN RAKFISK HEL 500G VV</t>
  </si>
  <si>
    <t>COOP SEIBIFF M.LØK 530G</t>
  </si>
  <si>
    <t>ROYAL GREELAND NORWAY AS</t>
  </si>
  <si>
    <t>FISKEKAKER 350G RØRVIK</t>
  </si>
  <si>
    <t>FISKEKAKER 680G RØRVIK</t>
  </si>
  <si>
    <t>RØRVIK FISKEBOLLER 400G</t>
  </si>
  <si>
    <t>RØRVIK FISKEKAKER U/MELK 400G</t>
  </si>
  <si>
    <t>RØRVIK FISKEPUD.U/MELK 700G</t>
  </si>
  <si>
    <t>RØRVIK FISKEPUDDING 400G</t>
  </si>
  <si>
    <t>RØRVIK FISKEPUDDING 800G</t>
  </si>
  <si>
    <t>RØRVIK OST&amp;BACONBURGER 390G</t>
  </si>
  <si>
    <t>RØRVIK STEINBITBURGER 395G</t>
  </si>
  <si>
    <t>RØRVIK STORBALL M/BACON 400G</t>
  </si>
  <si>
    <t>RØRVIK STORBALL M/LØK 395G</t>
  </si>
  <si>
    <t>RØRVIK SUPPEBOLLER 300G</t>
  </si>
  <si>
    <t>RØRVIKBURGER 395G</t>
  </si>
  <si>
    <t>SEIKARBONADER 480G RØRVIK</t>
  </si>
  <si>
    <t>PEPPERØRRET VR 220G VV</t>
  </si>
  <si>
    <t>SALMA LOIN FERSK 1/1 VV</t>
  </si>
  <si>
    <t>SALMA LOIN FERSK 1/2 VV</t>
  </si>
  <si>
    <t>SALMA SALMARAW SASHIMI 102G</t>
  </si>
  <si>
    <t>RØKT LAKS PÅLEGG SKIVER 500G</t>
  </si>
  <si>
    <t>SEAMAN SEAFOOD AS</t>
  </si>
  <si>
    <t>X-TRA RØKELAKS HEL SIDE VV</t>
  </si>
  <si>
    <t>X-TRA RØKT LAKS I SKIVER 190G</t>
  </si>
  <si>
    <t>SIBELIA LOBNOBS 110G</t>
  </si>
  <si>
    <t>SLIDRE RAKFISK FILET VAKUUM VV</t>
  </si>
  <si>
    <t>SLIDRE RAKFISK HEL VAKUUM VV</t>
  </si>
  <si>
    <t>FISKEBOLLER 300G</t>
  </si>
  <si>
    <t>FISKEBOLLER 450G</t>
  </si>
  <si>
    <t>FISKEKAKER 500G VOLDA</t>
  </si>
  <si>
    <t>FISKEKARBONADER 500G</t>
  </si>
  <si>
    <t>FISKEPUDD.SNABB 400G VOLDA</t>
  </si>
  <si>
    <t>POTETBALL M/FLESK 4PK VV PLU</t>
  </si>
  <si>
    <t>FISKEPUDDING</t>
  </si>
  <si>
    <t>ATMOS</t>
  </si>
  <si>
    <t>Bunnpris</t>
  </si>
  <si>
    <t>BLANDABALL 500G</t>
  </si>
  <si>
    <t>FISKEKAKER 400G</t>
  </si>
  <si>
    <t>FISKEKARBONADER 1800G</t>
  </si>
  <si>
    <t>FISKEKARBONADER M/PURRE&amp;HVITLØK 1,8KG</t>
  </si>
  <si>
    <t>FISKEKARBONADER M/PURRE&amp;HVITLØK 400G</t>
  </si>
  <si>
    <t>FISKEKARBONADER M/PURRE,HVITLØK</t>
  </si>
  <si>
    <t>FLØTEPUDDING 400G</t>
  </si>
  <si>
    <t>MØRE DELIKATESSE FISKEPUDDING</t>
  </si>
  <si>
    <t>LETTSALTET TORSKEFILET PR KG</t>
  </si>
  <si>
    <t>RAKFISK HEL MILD PR KG</t>
  </si>
  <si>
    <t>RØKT TORSK PR KG</t>
  </si>
  <si>
    <t>RØKT TORSKEFILET VAC PR KG</t>
  </si>
  <si>
    <t>TORSKEFILET LETTSALTET 2X150G</t>
  </si>
  <si>
    <t>TORSKEFILET RØKT 2X150G</t>
  </si>
  <si>
    <t>FJORDØRRETFILET 400G</t>
  </si>
  <si>
    <t>LAKSEFILET SITRON&amp;HVITL 2X125G</t>
  </si>
  <si>
    <t>SUSHI 10 BIT</t>
  </si>
  <si>
    <t>SUSHI SAKANA 20 BIT 600G</t>
  </si>
  <si>
    <t>SUSHI SAKANA 7 BIT</t>
  </si>
  <si>
    <t>EINERØKT LAKS</t>
  </si>
  <si>
    <t>DRÅGEN SMOKEHOUSE</t>
  </si>
  <si>
    <t>EINERØKT ØRRET</t>
  </si>
  <si>
    <t>TØRRFISKSNACKS 30G</t>
  </si>
  <si>
    <t>EMANUELSEN</t>
  </si>
  <si>
    <t>FISKEBOLLER 270G</t>
  </si>
  <si>
    <t>FISKEBOLLER KRAFT 400G</t>
  </si>
  <si>
    <t>FISKEKAKER 250G</t>
  </si>
  <si>
    <t>FISKEPUDDING I FORM 400G</t>
  </si>
  <si>
    <t>PÅLEGGSLAKS PR KG</t>
  </si>
  <si>
    <t>SUPPEBOLLER 300G</t>
  </si>
  <si>
    <t>FISKEKAKER KOLJE 600G</t>
  </si>
  <si>
    <t>STEINBITKAKER 600G</t>
  </si>
  <si>
    <t>LUFTTØRKET RØKT LAKS I BIT 250G</t>
  </si>
  <si>
    <t>FRANKS</t>
  </si>
  <si>
    <t>RØKT LAKS I BIT 400G</t>
  </si>
  <si>
    <t>RØKT LAKS I SKIVER 100G</t>
  </si>
  <si>
    <t>KALDRØKT MAKRELL</t>
  </si>
  <si>
    <t>SILDEFILET RØKT PR KG</t>
  </si>
  <si>
    <t>VARMRØKT MAKRELL</t>
  </si>
  <si>
    <t>RØKT LAKS 1/1 SIDER</t>
  </si>
  <si>
    <t>VARMRØKT PEPPERLAKS I BIT</t>
  </si>
  <si>
    <t>GROVE FISKEKAKER M/OST&amp;BACON 540G</t>
  </si>
  <si>
    <t>GROVE FISKEKAKER M/STEINBIT 540G</t>
  </si>
  <si>
    <t>KALDRØKT SILD PR KG</t>
  </si>
  <si>
    <t>KRYDDERSILDFILET PR KG</t>
  </si>
  <si>
    <t>LETTSALTET TORSKEFILET 2 X 125G</t>
  </si>
  <si>
    <t>NORDNORSKE FISKEBOLLER 500G</t>
  </si>
  <si>
    <t>NORDNORSKE FISKEKAKER 460G</t>
  </si>
  <si>
    <t>PEPPERMAKRELL PR KG</t>
  </si>
  <si>
    <t>SPEKESILDFILET PR KG</t>
  </si>
  <si>
    <t>STEKT FISKEPUDDING 440G</t>
  </si>
  <si>
    <t>STEKT FISKEPUDDING 880G</t>
  </si>
  <si>
    <t>RØKT LAKS I SKIVER PR KG</t>
  </si>
  <si>
    <t>RØKT LAKS SKIVET 500G</t>
  </si>
  <si>
    <t>RØKT ØRRET I SKIVER PR KG</t>
  </si>
  <si>
    <t>ØRRETFILET NATURELL 4X125G</t>
  </si>
  <si>
    <t>SUSHI 12 BIT</t>
  </si>
  <si>
    <t>GRILLO</t>
  </si>
  <si>
    <t>SUSHI 7 BIT</t>
  </si>
  <si>
    <t>FISKEKAKER 700G</t>
  </si>
  <si>
    <t>HJØNNEVÅG</t>
  </si>
  <si>
    <t>FISKEPUDDING 450G</t>
  </si>
  <si>
    <t>FISKEPUDDING 700G</t>
  </si>
  <si>
    <t>RØKT SILD PR KG</t>
  </si>
  <si>
    <t>KLIPPFISK I BITER 1KG</t>
  </si>
  <si>
    <t>KLIPPFISK LOINS 400G</t>
  </si>
  <si>
    <t>KLIPPFISK LOINS EXTRA 500G</t>
  </si>
  <si>
    <t>KLIPPFISK SEI 500G</t>
  </si>
  <si>
    <t>KLIPPFISK U/SKINN&amp;BEIN 400G</t>
  </si>
  <si>
    <t>GRILLBURGER 80% FISK 300G</t>
  </si>
  <si>
    <t>KLØVER</t>
  </si>
  <si>
    <t>LAKSEFILET 2 X 125G</t>
  </si>
  <si>
    <t>SKREIBURGER 300G</t>
  </si>
  <si>
    <t>SUSHI 6 BITER NIGIRI MIX</t>
  </si>
  <si>
    <t>LILLE ASIA</t>
  </si>
  <si>
    <t>SUSHI MIX 10 BITER STANDARD</t>
  </si>
  <si>
    <t>EINERØKT LAKS BIT PR KG</t>
  </si>
  <si>
    <t>BACALAO 450G</t>
  </si>
  <si>
    <t>FISKEBURGER 86% ØRRET&amp;KVEITE 500G</t>
  </si>
  <si>
    <t>FISKEKAKER HJ.LAGDE 450G</t>
  </si>
  <si>
    <t>GRILLBURGER AV FISK MOZZARELLA&amp;BACON 250</t>
  </si>
  <si>
    <t>FISKEBURGER 86% TORSK&amp;HYSE 500G</t>
  </si>
  <si>
    <t>FISKEBURGER 86% TORSK&amp;SEI 500G</t>
  </si>
  <si>
    <t>FISKEBURGERE M/STEINBIT&amp;HVITL 440G</t>
  </si>
  <si>
    <t>PEPPERLAKS 120G</t>
  </si>
  <si>
    <t>RØKELAKS TYKKE SKIVER 150G</t>
  </si>
  <si>
    <t>RØKT ØRRET TYKKE SKIVER 150G</t>
  </si>
  <si>
    <t>LUTEFISK AV TORSK FERSK PR KG</t>
  </si>
  <si>
    <t>LØVOLD</t>
  </si>
  <si>
    <t>FISKEPUDDING 750G</t>
  </si>
  <si>
    <t>MADAM BERGEN</t>
  </si>
  <si>
    <t>HJERTEFISKEKAKER 400G</t>
  </si>
  <si>
    <t>HJERTEFISKEKAKER 800G</t>
  </si>
  <si>
    <t>NORSK TØRRFISK 350G</t>
  </si>
  <si>
    <t>MEYER OTTESEN</t>
  </si>
  <si>
    <t>TØRRFISK HAVGULL O. 25G</t>
  </si>
  <si>
    <t>TØRRFISK HEL SIDE 60G</t>
  </si>
  <si>
    <t>TØRRFISK SEA GOLD 25G</t>
  </si>
  <si>
    <t>TØRRFISKSNACK FILET AV TORSK 100G</t>
  </si>
  <si>
    <t>TØRRFISKSNACKS AV HYSE 200G</t>
  </si>
  <si>
    <t>TØRRFISKSNACKS BITER 100 G</t>
  </si>
  <si>
    <t>TØRRFISKSNACKS FILET, 100 G</t>
  </si>
  <si>
    <t>RØKT LAKS PR KG</t>
  </si>
  <si>
    <t>MYHRES RØYKERI</t>
  </si>
  <si>
    <t>RØKT ØRRET PR KG</t>
  </si>
  <si>
    <t>BACALAO 600G</t>
  </si>
  <si>
    <t>BESTEMORS GROVKAK 600G</t>
  </si>
  <si>
    <t>BLANDABALL 440G</t>
  </si>
  <si>
    <t>FESKKAK 500G</t>
  </si>
  <si>
    <t>FISKEBOLLER 400G</t>
  </si>
  <si>
    <t>KOKT TORSKEROGN PR KG</t>
  </si>
  <si>
    <t>LØKBALL 440G</t>
  </si>
  <si>
    <t>SKREIFILET PR KG</t>
  </si>
  <si>
    <t>FERSK LAKSEFILET 2X125G</t>
  </si>
  <si>
    <t>HYSEKAKER 500G</t>
  </si>
  <si>
    <t>PETTERS</t>
  </si>
  <si>
    <t>SEIKAKER 500G</t>
  </si>
  <si>
    <t>LAKS RØKT BIT</t>
  </si>
  <si>
    <t>ØRRETFILET RØKT</t>
  </si>
  <si>
    <t>LUTEFISK GOURMET AV TORSK</t>
  </si>
  <si>
    <t>POLARMAT AS</t>
  </si>
  <si>
    <t>BACALAO 1KG</t>
  </si>
  <si>
    <t>FISKEBOLLER 500 GR</t>
  </si>
  <si>
    <t>RAUD</t>
  </si>
  <si>
    <t>FISKEKAKER 480G</t>
  </si>
  <si>
    <t>FISKEKAKER 930G</t>
  </si>
  <si>
    <t>FISKEPUDDING 440G</t>
  </si>
  <si>
    <t>BARE FISK-BURGER 440G</t>
  </si>
  <si>
    <t>REINØY</t>
  </si>
  <si>
    <t>Passive redskaper: line, juksa, garn</t>
  </si>
  <si>
    <t>FISKEBOLLER FINE 500G</t>
  </si>
  <si>
    <t>FISKEBOLLER GROVE HÅNDLAGD 500G</t>
  </si>
  <si>
    <t>FISKEKARBONADER HÅNDLAGD 400G</t>
  </si>
  <si>
    <t>GROVE SEIKARBONADER GLUTENFRI 200G</t>
  </si>
  <si>
    <t>HYSEKAKER 200G</t>
  </si>
  <si>
    <t>ISHAVSBURGER M/OST&amp;BACON 300G</t>
  </si>
  <si>
    <t>TORSKEKARBONADER 200G</t>
  </si>
  <si>
    <t>ØKONOMIKAKER 1000G</t>
  </si>
  <si>
    <t>FISKEBOLLER 400GR</t>
  </si>
  <si>
    <t>FISKEKAKER 350GR</t>
  </si>
  <si>
    <t>SUPPEBOLLER 300GR</t>
  </si>
  <si>
    <t>LOBNOBS 90G</t>
  </si>
  <si>
    <t>PLUKKFISK</t>
  </si>
  <si>
    <t>STRANDKAIEN</t>
  </si>
  <si>
    <t>BACALAOKLIPPFISK 2,5KG</t>
  </si>
  <si>
    <t>STRØMSHOLM</t>
  </si>
  <si>
    <t>KLIPPFISK 400G</t>
  </si>
  <si>
    <t>KLIPPFISK LIONS 1KG</t>
  </si>
  <si>
    <t>SEIKAKER</t>
  </si>
  <si>
    <t>VAC</t>
  </si>
  <si>
    <t>TØRRFISK 400G</t>
  </si>
  <si>
    <t>VIKINGENS</t>
  </si>
  <si>
    <t>TØRRFISK TORSK 200G</t>
  </si>
  <si>
    <t>TØRRFISKSNACKS 200G</t>
  </si>
  <si>
    <t>FISKEBOLLER</t>
  </si>
  <si>
    <t>FISKEKAKER</t>
  </si>
  <si>
    <t>FISKEPUDDING 400G</t>
  </si>
  <si>
    <t>PÅLEGGSLAKS NATURELL 120G</t>
  </si>
  <si>
    <t>SAL SALMARAW SASHIMI 90 G</t>
  </si>
  <si>
    <t>SALMA 1/1</t>
  </si>
  <si>
    <t>SALMA 1/2</t>
  </si>
  <si>
    <t>SALMA CUBES 200G</t>
  </si>
  <si>
    <t>SALMA LAKS 140G</t>
  </si>
  <si>
    <t>SKAKKELAKS PR KG</t>
  </si>
  <si>
    <t>FISKEBURGERE M/STEINBIT&amp;HVITL 400G</t>
  </si>
  <si>
    <t>Radetiketter</t>
  </si>
  <si>
    <t>Totalsum</t>
  </si>
  <si>
    <t>Antall av Produkt</t>
  </si>
  <si>
    <t>Andel av villfiskprodukter</t>
  </si>
  <si>
    <t>Andel av fiskeprodukter</t>
  </si>
  <si>
    <t>ESPEVÆR</t>
  </si>
  <si>
    <t>Dette regnearket inneholder bakgrunnstallene for Natur og Ungoms rapport om hvilke fiskeprodukter som fins i norske matbutikker</t>
  </si>
  <si>
    <t>Informasjon om de forskjellige produktene har vi fått tilsendt fra matkjedene.</t>
  </si>
  <si>
    <t>Oversikten vår inneholder derfor bare villfisk og oppdrettsfisk, og ikkje andre sjømatprodukter.</t>
  </si>
  <si>
    <t xml:space="preserve">Matkjedene sendte oss oversikter som også inneholdt produkter som var skjell, hval, hummer, krabber, reker og kreps. </t>
  </si>
  <si>
    <t>Disse har vi tatt ut av oversikten, ettersom det vi spurte kjedene om var hvordan fisken var fanget, og om den var oppdrettsfisk.</t>
  </si>
  <si>
    <t>I ark 1 ser man figurer som viser hvilke produkter som er tilgjengelige i de forskjellige matbutikkene.</t>
  </si>
  <si>
    <t>I ark 2 ser man en fullstendig oversikt over fiskeproduktene i norske matbutikker.</t>
  </si>
  <si>
    <t>Dette gjorde vi for å ikke telle et produkt fleire ganger i vår oversikt over hvor stor andel av fiskeproduktene som er fanget på forskjellige måter, eller er oppdrettsfisk</t>
  </si>
  <si>
    <t>I Ark 3 ser man den samme oversikten som i Ark 2, men der er produkter som fins hos meir enn én matkjede tatt ut.</t>
  </si>
  <si>
    <t>Total oversikt over produkter</t>
  </si>
  <si>
    <t>Norske matkjeder</t>
  </si>
  <si>
    <t>Norgesgruppen</t>
  </si>
  <si>
    <t>Ikke svart (villfisk)</t>
  </si>
  <si>
    <t>Fanget med aktive redskaper</t>
  </si>
  <si>
    <t>Fanget med både aktive og passiv redskaper</t>
  </si>
  <si>
    <t>Fanget med passive redskaper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</si>
</sst>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DD403A"/>
        <bgColor rgb="FFDD403A"/>
      </patternFill>
    </fill>
    <fill>
      <patternFill patternType="solid">
        <fgColor rgb="FF98BF0E"/>
        <bgColor rgb="FF98BF0E"/>
      </patternFill>
    </fill>
    <fill>
      <patternFill patternType="solid">
        <fgColor rgb="FFFDE74C"/>
        <bgColor rgb="FFFDE74C"/>
      </patternFill>
    </fill>
    <fill>
      <patternFill patternType="solid">
        <fgColor rgb="FFEFEFEF"/>
        <bgColor rgb="FFEFEFEF"/>
      </patternFill>
    </fill>
    <fill>
      <patternFill patternType="solid">
        <fgColor rgb="FFF1C232"/>
        <bgColor rgb="FFF1C232"/>
      </patternFill>
    </fill>
    <fill>
      <patternFill patternType="solid">
        <fgColor rgb="FFFFC000"/>
        <bgColor rgb="FFDD403A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98BF0E"/>
      </patternFill>
    </fill>
    <fill>
      <patternFill patternType="solid">
        <fgColor rgb="FFFFC000"/>
        <bgColor rgb="FFFDE74C"/>
      </patternFill>
    </fill>
    <fill>
      <patternFill patternType="solid">
        <fgColor rgb="FFFFFF00"/>
        <bgColor rgb="FFDD403A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DE74C"/>
      </patternFill>
    </fill>
    <fill>
      <patternFill patternType="solid">
        <fgColor rgb="FFFFFF00"/>
        <bgColor rgb="FF98BF0E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91">
    <xf numFmtId="0" fontId="0" fillId="0" borderId="0" xfId="0" applyFont="1" applyAlignment="1"/>
    <xf numFmtId="0" fontId="1" fillId="3" borderId="3" xfId="0" applyFont="1" applyFill="1" applyBorder="1" applyAlignment="1"/>
    <xf numFmtId="0" fontId="1" fillId="3" borderId="3" xfId="0" applyFont="1" applyFill="1" applyBorder="1" applyAlignment="1">
      <alignment wrapText="1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/>
    <xf numFmtId="0" fontId="1" fillId="4" borderId="3" xfId="0" applyFont="1" applyFill="1" applyBorder="1" applyAlignment="1"/>
    <xf numFmtId="0" fontId="1" fillId="4" borderId="3" xfId="0" applyFont="1" applyFill="1" applyBorder="1" applyAlignment="1">
      <alignment wrapText="1"/>
    </xf>
    <xf numFmtId="0" fontId="1" fillId="6" borderId="3" xfId="0" applyFont="1" applyFill="1" applyBorder="1" applyAlignment="1"/>
    <xf numFmtId="0" fontId="1" fillId="6" borderId="3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/>
    <xf numFmtId="0" fontId="2" fillId="2" borderId="3" xfId="0" applyFont="1" applyFill="1" applyBorder="1" applyAlignment="1"/>
    <xf numFmtId="0" fontId="1" fillId="5" borderId="3" xfId="0" applyFont="1" applyFill="1" applyBorder="1" applyAlignment="1">
      <alignment wrapText="1"/>
    </xf>
    <xf numFmtId="0" fontId="2" fillId="5" borderId="3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6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3" xfId="0" applyFont="1" applyFill="1" applyBorder="1" applyAlignment="1"/>
    <xf numFmtId="0" fontId="1" fillId="7" borderId="3" xfId="0" applyFont="1" applyFill="1" applyBorder="1" applyAlignment="1"/>
    <xf numFmtId="0" fontId="2" fillId="7" borderId="3" xfId="0" applyFont="1" applyFill="1" applyBorder="1" applyAlignment="1"/>
    <xf numFmtId="0" fontId="0" fillId="8" borderId="0" xfId="0" applyFont="1" applyFill="1" applyAlignment="1"/>
    <xf numFmtId="0" fontId="1" fillId="9" borderId="3" xfId="0" applyFont="1" applyFill="1" applyBorder="1" applyAlignment="1">
      <alignment wrapText="1"/>
    </xf>
    <xf numFmtId="0" fontId="1" fillId="9" borderId="3" xfId="0" applyFont="1" applyFill="1" applyBorder="1" applyAlignment="1"/>
    <xf numFmtId="0" fontId="1" fillId="10" borderId="3" xfId="0" applyFont="1" applyFill="1" applyBorder="1" applyAlignment="1"/>
    <xf numFmtId="0" fontId="1" fillId="7" borderId="3" xfId="0" applyFont="1" applyFill="1" applyBorder="1" applyAlignment="1">
      <alignment wrapText="1"/>
    </xf>
    <xf numFmtId="0" fontId="1" fillId="10" borderId="3" xfId="0" applyFont="1" applyFill="1" applyBorder="1" applyAlignment="1">
      <alignment wrapText="1"/>
    </xf>
    <xf numFmtId="0" fontId="1" fillId="11" borderId="3" xfId="0" applyFont="1" applyFill="1" applyBorder="1" applyAlignment="1">
      <alignment wrapText="1"/>
    </xf>
    <xf numFmtId="0" fontId="1" fillId="11" borderId="3" xfId="0" applyFont="1" applyFill="1" applyBorder="1" applyAlignment="1">
      <alignment horizontal="left"/>
    </xf>
    <xf numFmtId="0" fontId="1" fillId="11" borderId="3" xfId="0" applyFont="1" applyFill="1" applyBorder="1" applyAlignment="1"/>
    <xf numFmtId="0" fontId="0" fillId="12" borderId="0" xfId="0" applyFont="1" applyFill="1" applyAlignment="1"/>
    <xf numFmtId="0" fontId="1" fillId="13" borderId="3" xfId="0" applyFont="1" applyFill="1" applyBorder="1" applyAlignment="1">
      <alignment wrapText="1"/>
    </xf>
    <xf numFmtId="0" fontId="1" fillId="13" borderId="3" xfId="0" applyFont="1" applyFill="1" applyBorder="1" applyAlignment="1">
      <alignment horizontal="left"/>
    </xf>
    <xf numFmtId="0" fontId="1" fillId="13" borderId="3" xfId="0" applyFont="1" applyFill="1" applyBorder="1" applyAlignment="1"/>
    <xf numFmtId="0" fontId="2" fillId="11" borderId="3" xfId="0" applyFont="1" applyFill="1" applyBorder="1" applyAlignment="1"/>
    <xf numFmtId="0" fontId="1" fillId="14" borderId="3" xfId="0" applyFont="1" applyFill="1" applyBorder="1" applyAlignment="1"/>
    <xf numFmtId="0" fontId="1" fillId="2" borderId="5" xfId="0" applyFont="1" applyFill="1" applyBorder="1" applyAlignment="1"/>
    <xf numFmtId="0" fontId="1" fillId="2" borderId="5" xfId="0" applyFont="1" applyFill="1" applyBorder="1" applyAlignment="1">
      <alignment wrapText="1"/>
    </xf>
    <xf numFmtId="0" fontId="2" fillId="2" borderId="5" xfId="0" applyFont="1" applyFill="1" applyBorder="1" applyAlignment="1"/>
    <xf numFmtId="0" fontId="1" fillId="2" borderId="0" xfId="0" applyFont="1" applyFill="1" applyBorder="1" applyAlignment="1"/>
    <xf numFmtId="0" fontId="0" fillId="0" borderId="3" xfId="0" applyFont="1" applyBorder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9" fontId="0" fillId="0" borderId="0" xfId="1" applyFont="1" applyAlignment="1"/>
    <xf numFmtId="0" fontId="4" fillId="0" borderId="0" xfId="0" applyFont="1" applyAlignment="1"/>
    <xf numFmtId="0" fontId="1" fillId="0" borderId="0" xfId="2" applyFont="1" applyAlignment="1">
      <alignment horizontal="left"/>
    </xf>
    <xf numFmtId="0" fontId="2" fillId="0" borderId="0" xfId="2" applyFont="1" applyAlignment="1"/>
    <xf numFmtId="0" fontId="1" fillId="3" borderId="1" xfId="2" applyFont="1" applyFill="1" applyBorder="1" applyAlignment="1"/>
    <xf numFmtId="0" fontId="1" fillId="3" borderId="2" xfId="2" applyFont="1" applyFill="1" applyBorder="1" applyAlignment="1"/>
    <xf numFmtId="0" fontId="1" fillId="4" borderId="1" xfId="2" applyFont="1" applyFill="1" applyBorder="1" applyAlignment="1"/>
    <xf numFmtId="0" fontId="1" fillId="4" borderId="2" xfId="2" applyFont="1" applyFill="1" applyBorder="1" applyAlignment="1"/>
    <xf numFmtId="0" fontId="1" fillId="4" borderId="2" xfId="2" applyFont="1" applyFill="1" applyBorder="1" applyAlignment="1">
      <alignment wrapText="1"/>
    </xf>
    <xf numFmtId="0" fontId="1" fillId="4" borderId="1" xfId="2" applyFont="1" applyFill="1" applyBorder="1" applyAlignment="1">
      <alignment wrapText="1"/>
    </xf>
    <xf numFmtId="0" fontId="1" fillId="2" borderId="1" xfId="2" applyFont="1" applyFill="1" applyBorder="1" applyAlignment="1"/>
    <xf numFmtId="0" fontId="1" fillId="2" borderId="2" xfId="2" applyFont="1" applyFill="1" applyBorder="1" applyAlignment="1"/>
    <xf numFmtId="0" fontId="1" fillId="2" borderId="1" xfId="2" applyFont="1" applyFill="1" applyBorder="1" applyAlignment="1">
      <alignment wrapText="1"/>
    </xf>
    <xf numFmtId="0" fontId="1" fillId="2" borderId="2" xfId="2" applyFont="1" applyFill="1" applyBorder="1" applyAlignment="1">
      <alignment wrapText="1"/>
    </xf>
    <xf numFmtId="0" fontId="1" fillId="3" borderId="1" xfId="2" applyFont="1" applyFill="1" applyBorder="1" applyAlignment="1">
      <alignment wrapText="1"/>
    </xf>
    <xf numFmtId="0" fontId="1" fillId="3" borderId="2" xfId="2" applyFont="1" applyFill="1" applyBorder="1" applyAlignment="1">
      <alignment wrapText="1"/>
    </xf>
    <xf numFmtId="0" fontId="2" fillId="2" borderId="2" xfId="2" applyFont="1" applyFill="1" applyBorder="1" applyAlignment="1"/>
    <xf numFmtId="0" fontId="1" fillId="5" borderId="1" xfId="2" applyFont="1" applyFill="1" applyBorder="1" applyAlignment="1">
      <alignment wrapText="1"/>
    </xf>
    <xf numFmtId="0" fontId="1" fillId="5" borderId="2" xfId="2" applyFont="1" applyFill="1" applyBorder="1" applyAlignment="1">
      <alignment wrapText="1"/>
    </xf>
    <xf numFmtId="0" fontId="2" fillId="5" borderId="2" xfId="2" applyFont="1" applyFill="1" applyBorder="1" applyAlignment="1"/>
    <xf numFmtId="0" fontId="1" fillId="2" borderId="1" xfId="2" applyFont="1" applyFill="1" applyBorder="1" applyAlignment="1">
      <alignment horizontal="left"/>
    </xf>
    <xf numFmtId="0" fontId="1" fillId="2" borderId="2" xfId="2" applyFont="1" applyFill="1" applyBorder="1" applyAlignment="1">
      <alignment horizontal="left"/>
    </xf>
    <xf numFmtId="0" fontId="1" fillId="4" borderId="1" xfId="2" applyFont="1" applyFill="1" applyBorder="1" applyAlignment="1">
      <alignment horizontal="left"/>
    </xf>
    <xf numFmtId="0" fontId="1" fillId="4" borderId="2" xfId="2" applyFont="1" applyFill="1" applyBorder="1" applyAlignment="1">
      <alignment horizontal="left"/>
    </xf>
    <xf numFmtId="0" fontId="1" fillId="5" borderId="1" xfId="2" applyFont="1" applyFill="1" applyBorder="1" applyAlignment="1">
      <alignment horizontal="left"/>
    </xf>
    <xf numFmtId="0" fontId="1" fillId="5" borderId="2" xfId="2" applyFont="1" applyFill="1" applyBorder="1" applyAlignment="1">
      <alignment horizontal="left"/>
    </xf>
    <xf numFmtId="0" fontId="2" fillId="4" borderId="2" xfId="2" applyFont="1" applyFill="1" applyBorder="1" applyAlignment="1"/>
    <xf numFmtId="0" fontId="1" fillId="3" borderId="2" xfId="2" applyFont="1" applyFill="1" applyBorder="1" applyAlignment="1">
      <alignment horizontal="left"/>
    </xf>
    <xf numFmtId="0" fontId="1" fillId="5" borderId="1" xfId="2" applyFont="1" applyFill="1" applyBorder="1" applyAlignment="1"/>
    <xf numFmtId="0" fontId="1" fillId="5" borderId="2" xfId="2" applyFont="1" applyFill="1" applyBorder="1" applyAlignment="1"/>
    <xf numFmtId="0" fontId="1" fillId="3" borderId="1" xfId="2" applyFont="1" applyFill="1" applyBorder="1" applyAlignment="1">
      <alignment horizontal="left"/>
    </xf>
    <xf numFmtId="0" fontId="1" fillId="2" borderId="0" xfId="2" applyFont="1" applyFill="1" applyBorder="1" applyAlignment="1"/>
    <xf numFmtId="0" fontId="1" fillId="2" borderId="6" xfId="2" applyFont="1" applyFill="1" applyBorder="1" applyAlignment="1"/>
    <xf numFmtId="0" fontId="5" fillId="0" borderId="0" xfId="0" applyFont="1" applyAlignment="1"/>
    <xf numFmtId="0" fontId="6" fillId="15" borderId="0" xfId="0" applyFont="1" applyFill="1" applyAlignment="1"/>
    <xf numFmtId="9" fontId="6" fillId="15" borderId="0" xfId="1" applyFont="1" applyFill="1" applyAlignment="1"/>
    <xf numFmtId="9" fontId="0" fillId="15" borderId="0" xfId="0" applyNumberFormat="1" applyFont="1" applyFill="1" applyAlignment="1"/>
    <xf numFmtId="164" fontId="0" fillId="0" borderId="0" xfId="1" applyNumberFormat="1" applyFont="1" applyAlignment="1"/>
    <xf numFmtId="0" fontId="7" fillId="0" borderId="0" xfId="0" applyFont="1" applyAlignment="1"/>
    <xf numFmtId="9" fontId="0" fillId="0" borderId="0" xfId="0" applyNumberFormat="1" applyFont="1" applyFill="1" applyAlignment="1"/>
    <xf numFmtId="164" fontId="0" fillId="15" borderId="0" xfId="0" applyNumberFormat="1" applyFont="1" applyFill="1" applyAlignment="1"/>
    <xf numFmtId="164" fontId="0" fillId="0" borderId="0" xfId="0" applyNumberFormat="1" applyFont="1" applyFill="1" applyAlignment="1"/>
    <xf numFmtId="164" fontId="0" fillId="0" borderId="0" xfId="0" applyNumberFormat="1" applyFont="1" applyAlignment="1"/>
    <xf numFmtId="164" fontId="6" fillId="15" borderId="0" xfId="0" applyNumberFormat="1" applyFont="1" applyFill="1" applyAlignment="1"/>
    <xf numFmtId="164" fontId="6" fillId="15" borderId="0" xfId="1" applyNumberFormat="1" applyFont="1" applyFill="1" applyAlignment="1"/>
    <xf numFmtId="9" fontId="0" fillId="0" borderId="0" xfId="0" applyNumberFormat="1" applyFont="1" applyAlignment="1"/>
  </cellXfs>
  <cellStyles count="3">
    <cellStyle name="Normal" xfId="0" builtinId="0"/>
    <cellStyle name="Normal 2" xfId="2"/>
    <cellStyle name="Prosent" xfId="1" builtinId="5"/>
  </cellStyles>
  <dxfs count="8"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2D2D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2D2D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[Fiskeguiden - bakgrunnsdata.xlsx]1- Oversikt over fiskeprodukter!Total oversikt over fiskeprodukter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cap="all" baseline="0">
                <a:effectLst/>
              </a:rPr>
              <a:t>Produksjon/fangsmåte for fiskeprodukter i norske matbutikker</a:t>
            </a:r>
            <a:endParaRPr lang="nn-N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</c:pivotFmts>
    <c:plotArea>
      <c:layout/>
      <c:pieChart>
        <c:varyColors val="1"/>
        <c:ser>
          <c:idx val="0"/>
          <c:order val="0"/>
          <c:tx>
            <c:strRef>
              <c:f>'1- Oversikt over fiskeprodukter'!$B$3</c:f>
              <c:strCache>
                <c:ptCount val="1"/>
                <c:pt idx="0">
                  <c:v>Totalt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'1- Oversikt over fiskeprodukter'!$A$4:$A$9</c:f>
              <c:strCache>
                <c:ptCount val="5"/>
                <c:pt idx="0">
                  <c:v>Aktive redskaper</c:v>
                </c:pt>
                <c:pt idx="1">
                  <c:v>Både aktive og passive redskaper</c:v>
                </c:pt>
                <c:pt idx="2">
                  <c:v>Oppdrett</c:v>
                </c:pt>
                <c:pt idx="3">
                  <c:v>Passive redskaper</c:v>
                </c:pt>
                <c:pt idx="4">
                  <c:v>Ikke svart (villfisk)</c:v>
                </c:pt>
              </c:strCache>
            </c:strRef>
          </c:cat>
          <c:val>
            <c:numRef>
              <c:f>'1- Oversikt over fiskeprodukter'!$B$4:$B$9</c:f>
              <c:numCache>
                <c:formatCode>General</c:formatCode>
                <c:ptCount val="5"/>
                <c:pt idx="0">
                  <c:v>122</c:v>
                </c:pt>
                <c:pt idx="1">
                  <c:v>468</c:v>
                </c:pt>
                <c:pt idx="2">
                  <c:v>324</c:v>
                </c:pt>
                <c:pt idx="3">
                  <c:v>243</c:v>
                </c:pt>
                <c:pt idx="4">
                  <c:v>10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n-NO"/>
              <a:t>Villfiskprodukter</a:t>
            </a:r>
          </a:p>
          <a:p>
            <a:pPr>
              <a:defRPr/>
            </a:pPr>
            <a:r>
              <a:rPr lang="nn-NO"/>
              <a:t>i</a:t>
            </a:r>
            <a:r>
              <a:rPr lang="nn-NO" baseline="0"/>
              <a:t> norske matbutikker</a:t>
            </a:r>
            <a:endParaRPr lang="nn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'1- Oversikt over fiskeprodukter'!$L$3</c:f>
              <c:strCache>
                <c:ptCount val="1"/>
                <c:pt idx="0">
                  <c:v>Fanget med aktive redskaper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'1- Oversikt over fiskeprodukter'!$M$3</c:f>
              <c:numCache>
                <c:formatCode>0%</c:formatCode>
                <c:ptCount val="1"/>
                <c:pt idx="0">
                  <c:v>0.14000000000000001</c:v>
                </c:pt>
              </c:numCache>
            </c:numRef>
          </c:val>
        </c:ser>
        <c:ser>
          <c:idx val="1"/>
          <c:order val="1"/>
          <c:tx>
            <c:strRef>
              <c:f>'1- Oversikt over fiskeprodukter'!$L$4</c:f>
              <c:strCache>
                <c:ptCount val="1"/>
                <c:pt idx="0">
                  <c:v>Fanget med både aktive og passiv redskaper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'1- Oversikt over fiskeprodukter'!$M$4</c:f>
              <c:numCache>
                <c:formatCode>0%</c:formatCode>
                <c:ptCount val="1"/>
                <c:pt idx="0">
                  <c:v>0.56000000000000005</c:v>
                </c:pt>
              </c:numCache>
            </c:numRef>
          </c:val>
        </c:ser>
        <c:ser>
          <c:idx val="2"/>
          <c:order val="2"/>
          <c:tx>
            <c:strRef>
              <c:f>'1- Oversikt over fiskeprodukter'!$L$5</c:f>
              <c:strCache>
                <c:ptCount val="1"/>
                <c:pt idx="0">
                  <c:v>Fanget med passive redskaper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'1- Oversikt over fiskeprodukter'!$M$5</c:f>
              <c:numCache>
                <c:formatCode>0%</c:formatCode>
                <c:ptCount val="1"/>
                <c:pt idx="0">
                  <c:v>0.28999999999999998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073777024"/>
        <c:axId val="1073783008"/>
      </c:barChart>
      <c:catAx>
        <c:axId val="1073777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3783008"/>
        <c:crosses val="autoZero"/>
        <c:auto val="1"/>
        <c:lblAlgn val="ctr"/>
        <c:lblOffset val="100"/>
        <c:noMultiLvlLbl val="0"/>
      </c:catAx>
      <c:valAx>
        <c:axId val="107378300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7377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632460</xdr:colOff>
      <xdr:row>0</xdr:row>
      <xdr:rowOff>0</xdr:rowOff>
    </xdr:from>
    <xdr:to>
      <xdr:col>10</xdr:col>
      <xdr:colOff>609600</xdr:colOff>
      <xdr:row>26</xdr:row>
      <xdr:rowOff>114300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188323</xdr:colOff>
      <xdr:row>6</xdr:row>
      <xdr:rowOff>53339</xdr:rowOff>
    </xdr:from>
    <xdr:to>
      <xdr:col>15</xdr:col>
      <xdr:colOff>359228</xdr:colOff>
      <xdr:row>26</xdr:row>
      <xdr:rowOff>92529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ute Eiterjord" refreshedDate="42703.844965277778" createdVersion="5" refreshedVersion="5" minRefreshableVersion="3" recordCount="1320">
  <cacheSource type="worksheet">
    <worksheetSource ref="A1:D1048576" sheet="2- Alle produkter"/>
  </cacheSource>
  <cacheFields count="4">
    <cacheField name="Produkt" numFmtId="0">
      <sharedItems containsBlank="1"/>
    </cacheField>
    <cacheField name="Produsent" numFmtId="0">
      <sharedItems containsBlank="1"/>
    </cacheField>
    <cacheField name="Kjede" numFmtId="0">
      <sharedItems containsBlank="1" count="5">
        <s v="Bunnpris"/>
        <s v="Coop"/>
        <s v="Rema"/>
        <s v="NorgesGruppen"/>
        <m/>
      </sharedItems>
    </cacheField>
    <cacheField name="Fisket med" numFmtId="0">
      <sharedItems containsBlank="1" count="19">
        <s v="Aktive redskaper"/>
        <s v="Både aktive og passive redskaper"/>
        <s v="Ikke svart (villfisk)"/>
        <s v="Oppdrett"/>
        <s v="Passive redskaper"/>
        <m/>
        <s v="Både passive og aktive redskaper" u="1"/>
        <s v="Aktive redskaper: Trål, fisk fra Stillehavet" u="1"/>
        <s v="Oppdrett, trål" u="1"/>
        <s v="Både trål og passive redskaper: Minst 80% passive redskaper, resten kan være trål" u="1"/>
        <s v="Både trål og passive redskaper" u="1"/>
        <s v="Aktive redskaper: Trål" u="1"/>
        <s v="Både trål og passive redskaper: garn, juksa" u="1"/>
        <s v="Passive redskaper: line, juksa, garn" u="1"/>
        <s v="Både trål og passive redskaper, garn" u="1"/>
        <s v="Ikke svart" u="1"/>
        <s v="Både aktive og passive redskaper: Primært passive" u="1"/>
        <s v="Passive redskaper: Garn" u="1"/>
        <s v="Aktive redskaper: Trålnot, fra Stillehavet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ute Eiterjord" refreshedDate="42703.844965856479" createdVersion="5" refreshedVersion="5" minRefreshableVersion="3" recordCount="1168">
  <cacheSource type="worksheet">
    <worksheetSource ref="A1:E1048576" sheet="3- Alle - uten dobbelttelling"/>
  </cacheSource>
  <cacheFields count="5">
    <cacheField name="Produkt" numFmtId="0">
      <sharedItems containsBlank="1"/>
    </cacheField>
    <cacheField name="Produsent" numFmtId="0">
      <sharedItems containsBlank="1"/>
    </cacheField>
    <cacheField name="Kjede" numFmtId="0">
      <sharedItems containsBlank="1" count="5">
        <s v="Rema"/>
        <s v="Bunnpris"/>
        <s v="Coop"/>
        <s v="NorgesGruppen"/>
        <m/>
      </sharedItems>
    </cacheField>
    <cacheField name="Fisket med" numFmtId="0">
      <sharedItems containsBlank="1" count="7">
        <s v="Aktive redskaper"/>
        <s v="Både aktive og passive redskaper"/>
        <s v="Ikke svart (villfisk)"/>
        <s v="Oppdrett"/>
        <s v="Passive redskaper"/>
        <m/>
        <s v="Ikke svart" u="1"/>
      </sharedItems>
    </cacheField>
    <cacheField name="Fisket med (detaljert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0">
  <r>
    <s v="SILDEFILET RØKT PR KG"/>
    <s v="GJENDEMSJØ SEAFOOD AS"/>
    <x v="0"/>
    <x v="0"/>
  </r>
  <r>
    <s v="KALDRØKT MAKRELL"/>
    <s v="GJENDEMSJØ SEAFOOD AS"/>
    <x v="0"/>
    <x v="0"/>
  </r>
  <r>
    <s v="VARMRØKT MAKRELL"/>
    <s v="GJENDEMSJØ SEAFOOD AS"/>
    <x v="0"/>
    <x v="0"/>
  </r>
  <r>
    <s v="COOP MAKR. HEL K.RØKT"/>
    <s v="GJENDEMSJØ SEAFOOD AS"/>
    <x v="1"/>
    <x v="0"/>
  </r>
  <r>
    <s v="COOP MAKRELL HEL V.RØKT VV"/>
    <s v="GJENDEMSJØ SEAFOOD AS"/>
    <x v="1"/>
    <x v="0"/>
  </r>
  <r>
    <s v="X COOP PEPPERMAKR.FIL."/>
    <s v="GJENDEMSJØ SEAFOOD AS"/>
    <x v="1"/>
    <x v="0"/>
  </r>
  <r>
    <s v="COOP MAKR. HEL K.RØKT"/>
    <s v="GJENDEMSJØ SEAFOOD AS"/>
    <x v="1"/>
    <x v="0"/>
  </r>
  <r>
    <s v="COOP MAKRELL HEL V.RØKT VV"/>
    <s v="GJENDEMSJØ SEAFOOD AS"/>
    <x v="1"/>
    <x v="0"/>
  </r>
  <r>
    <s v="X COOP PEPPERMAKR.FIL."/>
    <s v="GJENDEMSJØ SEAFOOD AS"/>
    <x v="1"/>
    <x v="0"/>
  </r>
  <r>
    <s v="COOP KLIPPFISK BITER 400G"/>
    <s v="GJENDEMSJØ SEAFOOD AS"/>
    <x v="1"/>
    <x v="0"/>
  </r>
  <r>
    <s v="COOP KLIPPFISK LOIN"/>
    <s v="GJENDEMSJØ SEAFOOD AS"/>
    <x v="1"/>
    <x v="0"/>
  </r>
  <r>
    <s v="COOP VARMRØKT MAKRELLFILET VV"/>
    <s v="GJENDEMSJØ SEAFOOD AS"/>
    <x v="1"/>
    <x v="0"/>
  </r>
  <r>
    <s v="COOP PEPPERMAKRELL RØKT VV"/>
    <s v="GJENDEMSJØ SEAFOOD AS"/>
    <x v="1"/>
    <x v="0"/>
  </r>
  <r>
    <s v="COOP VARMRØKT MAKRELLFILET VV"/>
    <s v="GJENDEMSJØ SEAFOOD AS"/>
    <x v="1"/>
    <x v="0"/>
  </r>
  <r>
    <s v="COOP PEPPERMAKRELL RØKT VV"/>
    <s v="GJENDEMSJØ SEAFOOD AS"/>
    <x v="1"/>
    <x v="0"/>
  </r>
  <r>
    <s v="DOMSTEIN MAKRELLFIL.FRYS"/>
    <s v="MARENOR NORGE AS"/>
    <x v="2"/>
    <x v="0"/>
  </r>
  <r>
    <s v="FISKESUPPE BERGENSK TORO"/>
    <s v="ORKLA FOODS NORGE STABBURET DV"/>
    <x v="3"/>
    <x v="0"/>
  </r>
  <r>
    <s v="HYSE FILET 2KG SJØFROSSEN"/>
    <s v="Brødrene Sperre AS"/>
    <x v="2"/>
    <x v="0"/>
  </r>
  <r>
    <s v="TORSKEFILET 2KG SJØFROSSE"/>
    <s v="Brødrene Sperre AS"/>
    <x v="2"/>
    <x v="0"/>
  </r>
  <r>
    <s v="SEI FILET 2KG SJØFROSSEN"/>
    <s v="Brødrene Sperre AS"/>
    <x v="2"/>
    <x v="0"/>
  </r>
  <r>
    <s v="FISKEBOLLER KRAFT 400G"/>
    <s v="ENGERVIKS FABRIKKER AS"/>
    <x v="0"/>
    <x v="0"/>
  </r>
  <r>
    <s v="FISKEBOLLER 270G"/>
    <s v="ENGERVIKS FABRIKKER AS"/>
    <x v="0"/>
    <x v="0"/>
  </r>
  <r>
    <s v="FISKEKAKER 250G"/>
    <s v="ENGERVIKS FABRIKKER AS"/>
    <x v="0"/>
    <x v="0"/>
  </r>
  <r>
    <s v="FISKEKAKER 400G"/>
    <s v="ENGERVIKS FABRIKKER AS"/>
    <x v="0"/>
    <x v="0"/>
  </r>
  <r>
    <s v="FISKEPUDDING I FORM 400G"/>
    <s v="ENGERVIKS FABRIKKER AS"/>
    <x v="0"/>
    <x v="0"/>
  </r>
  <r>
    <s v="FISKEKAKER STORE 6KG VV PLU"/>
    <s v="ENGERVIKS FABRIKKER AS"/>
    <x v="1"/>
    <x v="0"/>
  </r>
  <r>
    <s v="FISKEPUDDING FORM EKSTRA"/>
    <s v="ENGERVIKS FABRIKKER AS"/>
    <x v="1"/>
    <x v="0"/>
  </r>
  <r>
    <s v="FLØTEPUDDING EKSTRA"/>
    <s v="ENGERVIKS FABRIKKER AS"/>
    <x v="1"/>
    <x v="0"/>
  </r>
  <r>
    <s v="FISKEKAKER 400G ENGERVIK"/>
    <s v="ENGERVIKS FABRIKKER AS"/>
    <x v="1"/>
    <x v="0"/>
  </r>
  <r>
    <s v="FISKEBOLLER I KRAFT 270G"/>
    <s v="ENGERVIKS FABRIKKER AS"/>
    <x v="1"/>
    <x v="0"/>
  </r>
  <r>
    <s v="FISKETTER HJEMMELAGET"/>
    <s v="ENGERVIKS FABRIKKER AS"/>
    <x v="1"/>
    <x v="0"/>
  </r>
  <r>
    <s v="STEINBITKAKER 400G"/>
    <s v="ENGERVIKS FABRIKKER AS"/>
    <x v="1"/>
    <x v="0"/>
  </r>
  <r>
    <s v="FISKEBOLLER I KRAFT"/>
    <s v="ENGERVIKS FABRIKKER AS"/>
    <x v="1"/>
    <x v="0"/>
  </r>
  <r>
    <s v="SUPPEBOLLER I KRAFT"/>
    <s v="ENGERVIKS FABRIKKER AS"/>
    <x v="1"/>
    <x v="0"/>
  </r>
  <r>
    <s v="FINDUS STEKETORSK 400G"/>
    <s v="Findus Norge AS"/>
    <x v="1"/>
    <x v="0"/>
  </r>
  <r>
    <s v="FINDUS RØDSPETTE REKE/CH. 300G"/>
    <s v="Findus Norge AS"/>
    <x v="1"/>
    <x v="0"/>
  </r>
  <r>
    <s v="FINDUS TORSK FYLT 300G"/>
    <s v="Findus Norge AS"/>
    <x v="1"/>
    <x v="0"/>
  </r>
  <r>
    <s v="FINDUS RØDSPETTE OST/BROC.300G"/>
    <s v="Findus Norge AS"/>
    <x v="1"/>
    <x v="0"/>
  </r>
  <r>
    <s v="FINDUS FISKEPINNER 750G"/>
    <s v="Findus Norge AS"/>
    <x v="1"/>
    <x v="0"/>
  </r>
  <r>
    <s v="FINDUS FISKEGRAT.FAMILIENS 1KG"/>
    <s v="Findus Norge AS"/>
    <x v="1"/>
    <x v="0"/>
  </r>
  <r>
    <s v="FINDUS GOURM.TORSKEFILET 420G"/>
    <s v="Findus Norge AS"/>
    <x v="1"/>
    <x v="0"/>
  </r>
  <r>
    <s v="FINDUS FRASIGA FISKEFIL.340G"/>
    <s v="Findus Norge AS"/>
    <x v="1"/>
    <x v="0"/>
  </r>
  <r>
    <s v="FINDUS FISKESUPPE 500G FR"/>
    <s v="Findus Norge AS"/>
    <x v="1"/>
    <x v="0"/>
  </r>
  <r>
    <s v="FINDUS FYLT TORSK BACON 300G"/>
    <s v="Findus Norge AS"/>
    <x v="1"/>
    <x v="0"/>
  </r>
  <r>
    <s v="FINDUS SPRØBAKTE FISKEFILETER"/>
    <s v="Findus Norge AS"/>
    <x v="1"/>
    <x v="0"/>
  </r>
  <r>
    <s v="FINDUS FISKEPINNER GLUTF.360G"/>
    <s v="Findus Norge AS"/>
    <x v="1"/>
    <x v="0"/>
  </r>
  <r>
    <s v="FINDUS FRANSK FISKEGRATENG 400"/>
    <s v="Findus Norge AS"/>
    <x v="1"/>
    <x v="0"/>
  </r>
  <r>
    <s v="FINDUS GGD FISKEGRATENG 540G"/>
    <s v="Findus Norge AS"/>
    <x v="1"/>
    <x v="0"/>
  </r>
  <r>
    <s v="FINDUS FISKEGRAT.M/SMÅRETTBAC"/>
    <s v="Findus Norge AS"/>
    <x v="1"/>
    <x v="0"/>
  </r>
  <r>
    <s v="FINDUS FISKEGRAT.KYSTENS 390G"/>
    <s v="Findus Norge AS"/>
    <x v="1"/>
    <x v="0"/>
  </r>
  <r>
    <s v="FINDUS FISKEGRAT.FULLKORN 700G"/>
    <s v="Findus Norge AS"/>
    <x v="1"/>
    <x v="0"/>
  </r>
  <r>
    <s v="FINDUS RØDSPETTE 300G"/>
    <s v="Findus Norge AS"/>
    <x v="1"/>
    <x v="0"/>
  </r>
  <r>
    <s v="FINDUS TORSK BIG PACK 1.7KG"/>
    <s v="Findus Norge AS"/>
    <x v="1"/>
    <x v="0"/>
  </r>
  <r>
    <s v="FINDUS PANERT TORSK SIT/PEP.225G"/>
    <s v="Findus Norge AS"/>
    <x v="1"/>
    <x v="0"/>
  </r>
  <r>
    <s v="FINDUS FISH &amp; CRISP GOURM.480G"/>
    <s v="Findus Norge AS"/>
    <x v="1"/>
    <x v="0"/>
  </r>
  <r>
    <s v="FINDUS PANERT TORSK M/URT.225G"/>
    <s v="Findus Norge AS"/>
    <x v="1"/>
    <x v="0"/>
  </r>
  <r>
    <s v="FISKESUPPE ORIGINAL GOD GAMMELDAGS"/>
    <s v="Findus Norge AS"/>
    <x v="3"/>
    <x v="0"/>
  </r>
  <r>
    <s v="PERFEKT TIL FISK FINDUS"/>
    <s v="Findus Norge AS"/>
    <x v="3"/>
    <x v="0"/>
  </r>
  <r>
    <s v="TORSK KPT FYLTE HOLLAND 3"/>
    <s v="Findus Norge AS"/>
    <x v="2"/>
    <x v="0"/>
  </r>
  <r>
    <s v="KAPT.FYLT RØDSPETTE 300GR"/>
    <s v="Findus Norge AS"/>
    <x v="2"/>
    <x v="0"/>
  </r>
  <r>
    <s v="STEKETORSK 400G FINDUS"/>
    <s v="Findus Norge AS"/>
    <x v="2"/>
    <x v="0"/>
  </r>
  <r>
    <s v="TORSKEPINNER 400G FINDUS"/>
    <s v="Findus Norge AS"/>
    <x v="2"/>
    <x v="0"/>
  </r>
  <r>
    <s v="FISH&amp; CRISP FINDUS 500GR"/>
    <s v="Findus Norge AS"/>
    <x v="2"/>
    <x v="0"/>
  </r>
  <r>
    <s v="FISKEPINNER 750GR FINDUS"/>
    <s v="Findus Norge AS"/>
    <x v="2"/>
    <x v="0"/>
  </r>
  <r>
    <s v="KAP.FYLTE TORSK BIG PACK"/>
    <s v="Findus Norge AS"/>
    <x v="2"/>
    <x v="0"/>
  </r>
  <r>
    <s v="FAMILIENS FISKEGRATENG"/>
    <s v="Findus Norge AS"/>
    <x v="2"/>
    <x v="0"/>
  </r>
  <r>
    <s v="TORSK GOURMET 420G"/>
    <s v="Findus Norge AS"/>
    <x v="2"/>
    <x v="0"/>
  </r>
  <r>
    <s v="FYLT TORSK BACON FINDUS"/>
    <s v="Findus Norge AS"/>
    <x v="2"/>
    <x v="0"/>
  </r>
  <r>
    <s v="SPRØBAKTE FISKEFILETER 50"/>
    <s v="Findus Norge AS"/>
    <x v="2"/>
    <x v="0"/>
  </r>
  <r>
    <s v="FISKEPINNER GL.FRI FINDUS"/>
    <s v="Findus Norge AS"/>
    <x v="2"/>
    <x v="0"/>
  </r>
  <r>
    <s v="FISKEGRAT SMÅRETTBACON"/>
    <s v="Findus Norge AS"/>
    <x v="2"/>
    <x v="0"/>
  </r>
  <r>
    <s v="GOD GAMMELD. FISKEGRATENG"/>
    <s v="Findus Norge AS"/>
    <x v="2"/>
    <x v="0"/>
  </r>
  <r>
    <s v="GG FISKEGRAT.M/GULROT 1KG"/>
    <s v="Findus Norge AS"/>
    <x v="2"/>
    <x v="0"/>
  </r>
  <r>
    <s v="FISKEGRATENG FULLKORN 700"/>
    <s v="Findus Norge AS"/>
    <x v="2"/>
    <x v="0"/>
  </r>
  <r>
    <s v="PANERT TORSK SITR./PEPP."/>
    <s v="Findus Norge AS"/>
    <x v="2"/>
    <x v="0"/>
  </r>
  <r>
    <s v="FISH &amp; CRISP GOURMET 480G"/>
    <s v="Findus Norge AS"/>
    <x v="2"/>
    <x v="0"/>
  </r>
  <r>
    <s v="FERSK FISK PLU 458"/>
    <s v="Fiskelaget AS"/>
    <x v="2"/>
    <x v="0"/>
  </r>
  <r>
    <s v="SEIFILET FISK FERSK"/>
    <s v="Fiskelaget AS"/>
    <x v="2"/>
    <x v="0"/>
  </r>
  <r>
    <s v="STEINBITTFILET FISK FERSK"/>
    <s v="Fiskelaget AS"/>
    <x v="2"/>
    <x v="0"/>
  </r>
  <r>
    <s v="LETTSALTET TORSK FISK FER"/>
    <s v="Fiskelaget AS"/>
    <x v="2"/>
    <x v="0"/>
  </r>
  <r>
    <s v="RØKT TORSK RØKT DELIKATES"/>
    <s v="Fiskelaget AS"/>
    <x v="2"/>
    <x v="0"/>
  </r>
  <r>
    <s v="TORSKEFILET FERSK DELIKAT"/>
    <s v="Fiskelaget AS"/>
    <x v="2"/>
    <x v="0"/>
  </r>
  <r>
    <s v="SKREI I SKIVER FERSK DELI"/>
    <s v="Fiskelaget AS"/>
    <x v="2"/>
    <x v="0"/>
  </r>
  <r>
    <s v="UERFILET FERSK FISK"/>
    <s v="Fiskelaget AS"/>
    <x v="2"/>
    <x v="0"/>
  </r>
  <r>
    <s v="TORSKESKIVER FERSK DELIKA"/>
    <s v="Fiskelaget AS"/>
    <x v="2"/>
    <x v="0"/>
  </r>
  <r>
    <s v="MAKRELL FISK FILET"/>
    <s v="Fiskelaget AS"/>
    <x v="2"/>
    <x v="0"/>
  </r>
  <r>
    <s v="BROSME 400G"/>
    <s v="Fiskelaget AS"/>
    <x v="2"/>
    <x v="0"/>
  </r>
  <r>
    <s v="SUSHI 20 BITER FERSK"/>
    <s v="Fiskelaget AS"/>
    <x v="2"/>
    <x v="0"/>
  </r>
  <r>
    <s v="SMØRFLYNDRE FILET FISKELA"/>
    <s v="Fiskelaget AS"/>
    <x v="2"/>
    <x v="0"/>
  </r>
  <r>
    <s v="RØDSPETTE FILET FISKELAGE"/>
    <s v="Fiskelaget AS"/>
    <x v="2"/>
    <x v="0"/>
  </r>
  <r>
    <s v="PANERT KOLJE GOURMET SPRØ"/>
    <s v="Fiskelaget AS"/>
    <x v="2"/>
    <x v="0"/>
  </r>
  <r>
    <s v="MARINERT LANGEFILET FISK,"/>
    <s v="Fiskelaget AS"/>
    <x v="2"/>
    <x v="0"/>
  </r>
  <r>
    <s v="KRYDRET LANGEFILET FISK,"/>
    <s v="Fiskelaget AS"/>
    <x v="2"/>
    <x v="0"/>
  </r>
  <r>
    <s v="FISKEGRATENG DELIKATESSE"/>
    <s v="Fiskelaget AS"/>
    <x v="2"/>
    <x v="0"/>
  </r>
  <r>
    <s v="FISKESUPPE STOR DELIKATES"/>
    <s v="Fiskelaget AS"/>
    <x v="2"/>
    <x v="0"/>
  </r>
  <r>
    <s v="BACCALAO FERSK KJØLT DELI"/>
    <s v="Fiskelaget AS"/>
    <x v="2"/>
    <x v="0"/>
  </r>
  <r>
    <s v="SPEKEMAKRELL FERSK KJØLT"/>
    <s v="Fiskelaget AS"/>
    <x v="2"/>
    <x v="0"/>
  </r>
  <r>
    <s v="BØKLING, RØKT SILD RØKT D"/>
    <s v="Fiskelaget AS"/>
    <x v="2"/>
    <x v="0"/>
  </r>
  <r>
    <s v="PEPPERMAKRELL RØKT FISK"/>
    <s v="Fiskelaget AS"/>
    <x v="2"/>
    <x v="0"/>
  </r>
  <r>
    <s v="VARMRØKT MAKRELL RØKT FIS"/>
    <s v="Fiskelaget AS"/>
    <x v="2"/>
    <x v="0"/>
  </r>
  <r>
    <s v="VARMRØKT MAKRELL HEL RØKT"/>
    <s v="Fiskelaget AS"/>
    <x v="2"/>
    <x v="0"/>
  </r>
  <r>
    <s v="KAIKANTEN KLIPPFISK LOIN 375G VV"/>
    <s v="KAIKANTEN DELIKATESSER AS"/>
    <x v="1"/>
    <x v="0"/>
  </r>
  <r>
    <s v="KAIKANTEN KLIPPFISK 400G"/>
    <s v="KAIKANTEN DELIKATESSER AS"/>
    <x v="1"/>
    <x v="0"/>
  </r>
  <r>
    <s v="KAIKANTEN BACALAO 1KG"/>
    <s v="KAIKANTEN DELIKATESSER AS"/>
    <x v="1"/>
    <x v="0"/>
  </r>
  <r>
    <s v="KAIKANTEN BACALAO STERK 1KG"/>
    <s v="KAIKANTEN DELIKATESSER AS"/>
    <x v="1"/>
    <x v="0"/>
  </r>
  <r>
    <s v="BACALAO MEDIUM KAIKANTEN"/>
    <s v="KAIKANTEN DELIKATESSER AS"/>
    <x v="2"/>
    <x v="0"/>
  </r>
  <r>
    <s v="BACALAO STERK KAIKANTEN"/>
    <s v="KAIKANTEN DELIKATESSER AS"/>
    <x v="2"/>
    <x v="0"/>
  </r>
  <r>
    <s v="KLIPPFISK I BOKS 400G KAI"/>
    <s v="KAIKANTEN DELIKATESSER AS"/>
    <x v="2"/>
    <x v="0"/>
  </r>
  <r>
    <s v="KLIPPFISK LOIN RYGGFILÈT"/>
    <s v="KAIKANTEN DELIKATESSER AS"/>
    <x v="2"/>
    <x v="0"/>
  </r>
  <r>
    <s v="BACALAOFISK HÅNDSKJ/BITER"/>
    <s v="KAIKANTEN DELIKATESSER AS"/>
    <x v="2"/>
    <x v="0"/>
  </r>
  <r>
    <s v="EINERØKT LAKS BIT PR KG"/>
    <s v="LOFOTPRODUKT AS "/>
    <x v="0"/>
    <x v="0"/>
  </r>
  <r>
    <s v="PANERT HYSEFILET POS 700G"/>
    <s v="Longvafisk AS"/>
    <x v="2"/>
    <x v="0"/>
  </r>
  <r>
    <s v="FISKEGRATENG RETT I OVNEN"/>
    <s v="MATBØRSEN AS"/>
    <x v="3"/>
    <x v="0"/>
  </r>
  <r>
    <s v="MENY'S FISKESUPPE BASIS"/>
    <s v="MATBØRSEN AS"/>
    <x v="3"/>
    <x v="0"/>
  </r>
  <r>
    <s v="FISKEGRATENG KIWI"/>
    <s v="MATBØRSEN AS"/>
    <x v="3"/>
    <x v="0"/>
  </r>
  <r>
    <s v="FISKEGRATENG MATBØRSEN"/>
    <s v="MATBØRSEN AS"/>
    <x v="3"/>
    <x v="0"/>
  </r>
  <r>
    <s v="FESKKAK 500G"/>
    <s v="NORSK KVALITETSMAT"/>
    <x v="0"/>
    <x v="0"/>
  </r>
  <r>
    <s v="BACALAO 600G"/>
    <s v="NORSK KVALITETSMAT"/>
    <x v="0"/>
    <x v="0"/>
  </r>
  <r>
    <s v="LØKBALL 440G"/>
    <s v="NORSK KVALITETSMAT"/>
    <x v="0"/>
    <x v="0"/>
  </r>
  <r>
    <s v="FISKEBOLLER 400G"/>
    <s v="NORSK KVALITETSMAT"/>
    <x v="0"/>
    <x v="0"/>
  </r>
  <r>
    <s v="KOKT TORSKEROGN PR KG"/>
    <s v="NORSK KVALITETSMAT"/>
    <x v="0"/>
    <x v="0"/>
  </r>
  <r>
    <s v="SKREIFILET PR KG"/>
    <s v="NORSK KVALITETSMAT"/>
    <x v="0"/>
    <x v="0"/>
  </r>
  <r>
    <s v="SUPPEBOLLER 300G"/>
    <s v="NORSK KVALITETSMAT"/>
    <x v="0"/>
    <x v="0"/>
  </r>
  <r>
    <s v="BESTEMORS GROVKAK 600G"/>
    <s v="NORSK KVALITETSMAT"/>
    <x v="0"/>
    <x v="0"/>
  </r>
  <r>
    <s v="BLANDABALL 440G"/>
    <s v="NORSK KVALITETSMAT"/>
    <x v="0"/>
    <x v="0"/>
  </r>
  <r>
    <s v="LUNSJKAKER AV FISK 300 G"/>
    <s v="NORSK KVALITETSMAT"/>
    <x v="2"/>
    <x v="0"/>
  </r>
  <r>
    <s v="GROVE FISKEBURGERE 450 G"/>
    <s v="NORSK KVALITETSMAT"/>
    <x v="2"/>
    <x v="0"/>
  </r>
  <r>
    <s v="BESTEMORS GROVKAKER 600 G"/>
    <s v="NORSK KVALITETSMAT"/>
    <x v="2"/>
    <x v="0"/>
  </r>
  <r>
    <s v="FISKEKAKER 500G DAGENS FA"/>
    <s v="NORSK KVALITETSMAT"/>
    <x v="2"/>
    <x v="0"/>
  </r>
  <r>
    <s v="GROVE FISKEKARBONADER 300"/>
    <s v="NORSK KVALITETSMAT"/>
    <x v="2"/>
    <x v="0"/>
  </r>
  <r>
    <s v="LØKBALL FARSE AV HYSE 440"/>
    <s v="NORSK KVALITETSMAT"/>
    <x v="2"/>
    <x v="0"/>
  </r>
  <r>
    <s v="BLANDABALL FARSE AV HYSE"/>
    <s v="NORSK KVALITETSMAT"/>
    <x v="2"/>
    <x v="0"/>
  </r>
  <r>
    <s v="COOP SF FISKEKAKER 600G"/>
    <s v="NORSK KVALITETSMAT AS"/>
    <x v="1"/>
    <x v="0"/>
  </r>
  <r>
    <s v="FISKEGRATENG M/POTETER TORO"/>
    <s v="ORKLA FOODS NORGE STABBURET DV"/>
    <x v="3"/>
    <x v="0"/>
  </r>
  <r>
    <s v="LOBNOBS 90G"/>
    <s v="Sibelia AS"/>
    <x v="0"/>
    <x v="0"/>
  </r>
  <r>
    <s v="SIBELIA LOBNOBS 110G"/>
    <s v="Sibelia AS"/>
    <x v="1"/>
    <x v="0"/>
  </r>
  <r>
    <s v="LOBNOBS SIBELIA 90G"/>
    <s v="Sibelia AS"/>
    <x v="2"/>
    <x v="0"/>
  </r>
  <r>
    <s v="TORSKEFILET,NATURELL 1KG"/>
    <s v="Østlandske Formidling AS"/>
    <x v="2"/>
    <x v="0"/>
  </r>
  <r>
    <s v="BACALAO 1KG"/>
    <s v="PRIMAR"/>
    <x v="0"/>
    <x v="0"/>
  </r>
  <r>
    <s v="EKTE BACALAO FERDIGRETT"/>
    <s v="PRIMAR"/>
    <x v="2"/>
    <x v="0"/>
  </r>
  <r>
    <s v="TUNFISK THAI CHILI KING OSCAR"/>
    <s v="KING OSCAR A/S"/>
    <x v="3"/>
    <x v="0"/>
  </r>
  <r>
    <s v="FISKEBOLLER BORNHOLMS"/>
    <s v="OLUF LORENTZEN AS"/>
    <x v="3"/>
    <x v="1"/>
  </r>
  <r>
    <s v="FISKEBOLLER M/GULROT/POTET FJORDLAND"/>
    <s v="FJORDLAND AS"/>
    <x v="3"/>
    <x v="1"/>
  </r>
  <r>
    <s v="FISKEKAKER RÅKOST/POTET FJORDLAND"/>
    <s v="FJORDLAND AS"/>
    <x v="3"/>
    <x v="1"/>
  </r>
  <r>
    <s v="X-TRA SEIFILET NATURELL 625G"/>
    <s v="HALLVARD LERØY AS"/>
    <x v="1"/>
    <x v="1"/>
  </r>
  <r>
    <s v="LERØY TORSK BLOKK 400G FR"/>
    <s v="HALLVARD LERØY AS"/>
    <x v="1"/>
    <x v="1"/>
  </r>
  <r>
    <s v="LERØY TORSK LETTSALT.4X125G FR"/>
    <s v="HALLVARD LERØY AS"/>
    <x v="1"/>
    <x v="1"/>
  </r>
  <r>
    <s v="X-TRA TORSK BLOKK 400G"/>
    <s v="HALLVARD LERØY AS"/>
    <x v="1"/>
    <x v="1"/>
  </r>
  <r>
    <s v="LERØY TORSK PORSJ 8X125"/>
    <s v="HALLVARD LERØY AS"/>
    <x v="1"/>
    <x v="1"/>
  </r>
  <r>
    <s v="LERØY SEI I BLOKK 410G FR"/>
    <s v="HALLVARD LERØY AS"/>
    <x v="1"/>
    <x v="1"/>
  </r>
  <r>
    <s v="LERØY TORSK BLOKK 400G FR"/>
    <s v="HALLVARD LERØY AS"/>
    <x v="1"/>
    <x v="1"/>
  </r>
  <r>
    <s v="LERØY TORSK LETTSALT PORSJ.1KG"/>
    <s v="HALLVARD LERØY AS"/>
    <x v="1"/>
    <x v="1"/>
  </r>
  <r>
    <s v="LERØY SEI PORSJ.4X125G FR"/>
    <s v="HALLVARD LERØY AS"/>
    <x v="1"/>
    <x v="1"/>
  </r>
  <r>
    <s v="LERØY FISKEPINNER 450G FRYS"/>
    <s v="HALLVARD LERØY AS"/>
    <x v="1"/>
    <x v="1"/>
  </r>
  <r>
    <s v="SEI FERSK PANERT 175G"/>
    <s v="HALLVARD LERØY AS"/>
    <x v="2"/>
    <x v="1"/>
  </r>
  <r>
    <s v="COOP SPRØBAKT TORSK 400G"/>
    <s v="MARENOR NORGE AS"/>
    <x v="1"/>
    <x v="1"/>
  </r>
  <r>
    <s v="X-TRA FISKEGRATENG 450G"/>
    <s v="MARENOR NORGE AS"/>
    <x v="1"/>
    <x v="1"/>
  </r>
  <r>
    <s v="COOP SPEKESILD 250G"/>
    <s v="MARENOR NORGE AS"/>
    <x v="1"/>
    <x v="1"/>
  </r>
  <r>
    <s v="VÅLERENGA FISKEGRATENG 450G"/>
    <s v="MARENOR NORGE AS"/>
    <x v="1"/>
    <x v="1"/>
  </r>
  <r>
    <s v="COOP TORSKELOIN 4X125G FRYS"/>
    <s v="MARENOR NORGE AS"/>
    <x v="1"/>
    <x v="1"/>
  </r>
  <r>
    <s v="FISKEBOLLER BJELLANDS"/>
    <s v="ORKLA FOODS NORGE STABBURET DV"/>
    <x v="3"/>
    <x v="1"/>
  </r>
  <r>
    <s v="Breiflabb, Kjaker"/>
    <s v="Sjømathuset"/>
    <x v="3"/>
    <x v="1"/>
  </r>
  <r>
    <s v="Uer, Lettsaltet, I Skiver"/>
    <s v="Sjømathuset"/>
    <x v="3"/>
    <x v="1"/>
  </r>
  <r>
    <s v="Breiflabb, Fersk, Små 1-2 Kg"/>
    <s v="Sjømathuset"/>
    <x v="3"/>
    <x v="1"/>
  </r>
  <r>
    <s v="Breiflabb, Fersk,  2-4 Kg"/>
    <s v="Sjømathuset"/>
    <x v="3"/>
    <x v="1"/>
  </r>
  <r>
    <s v="Håbrand, Fersk"/>
    <s v="Sjømathuset"/>
    <x v="3"/>
    <x v="1"/>
  </r>
  <r>
    <s v="Hyse, Loins, Fersk"/>
    <s v="Sjømathuset"/>
    <x v="3"/>
    <x v="1"/>
  </r>
  <r>
    <s v="Skatevinger"/>
    <s v="Sjømathuset"/>
    <x v="3"/>
    <x v="1"/>
  </r>
  <r>
    <s v="Berggylte"/>
    <s v="Sjømathuset"/>
    <x v="3"/>
    <x v="1"/>
  </r>
  <r>
    <s v="Breiflabb, Hel, M/Hode"/>
    <s v="Sjømathuset"/>
    <x v="3"/>
    <x v="1"/>
  </r>
  <r>
    <s v="Brosme, Sløyd"/>
    <s v="Sjømathuset"/>
    <x v="3"/>
    <x v="1"/>
  </r>
  <r>
    <s v="Hyse, Hel, Fersk"/>
    <s v="Sjømathuset"/>
    <x v="3"/>
    <x v="1"/>
  </r>
  <r>
    <s v="Kveite, (Villfisk)"/>
    <s v="Sjømathuset"/>
    <x v="3"/>
    <x v="1"/>
  </r>
  <r>
    <s v="Abbor, Fersk"/>
    <s v="Sjømathuset"/>
    <x v="3"/>
    <x v="1"/>
  </r>
  <r>
    <s v="Gjedde, Hel, Fersk"/>
    <s v="Sjømathuset"/>
    <x v="3"/>
    <x v="1"/>
  </r>
  <r>
    <s v="Gjørs, Fersk, 1-2 Kg"/>
    <s v="Sjømathuset"/>
    <x v="3"/>
    <x v="1"/>
  </r>
  <r>
    <s v="Lomre, Fersk"/>
    <s v="Sjømathuset"/>
    <x v="3"/>
    <x v="1"/>
  </r>
  <r>
    <s v="Lyr, Hel, Fersk"/>
    <s v="Sjømathuset"/>
    <x v="3"/>
    <x v="1"/>
  </r>
  <r>
    <s v="Lysing, Fersk"/>
    <s v="Sjømathuset"/>
    <x v="3"/>
    <x v="1"/>
  </r>
  <r>
    <s v="Makrell, Fersk, 10 Kg Ks"/>
    <s v="Sjømathuset"/>
    <x v="3"/>
    <x v="1"/>
  </r>
  <r>
    <s v="Makrell, Fersk, 3 Kgs"/>
    <s v="Sjømathuset"/>
    <x v="3"/>
    <x v="1"/>
  </r>
  <r>
    <s v="Piggvar,  Fersk, Vill"/>
    <s v="Sjømathuset"/>
    <x v="3"/>
    <x v="1"/>
  </r>
  <r>
    <s v="Rødspette, Fersk"/>
    <s v="Sjømathuset"/>
    <x v="3"/>
    <x v="1"/>
  </r>
  <r>
    <s v="Sik"/>
    <s v="Sjømathuset"/>
    <x v="3"/>
    <x v="1"/>
  </r>
  <r>
    <s v="Sild, Fersk, Rund"/>
    <s v="Sjømathuset"/>
    <x v="3"/>
    <x v="1"/>
  </r>
  <r>
    <s v="Sjøtunge, Fersk, Str.500-800 Gr."/>
    <s v="Sjømathuset"/>
    <x v="3"/>
    <x v="1"/>
  </r>
  <r>
    <s v="Slettvar, Fersk"/>
    <s v="Sjømathuset"/>
    <x v="3"/>
    <x v="1"/>
  </r>
  <r>
    <s v="Smørflyndre, Fersk"/>
    <s v="Sjømathuset"/>
    <x v="3"/>
    <x v="1"/>
  </r>
  <r>
    <s v="Uer, Fersk, Rund (3 Kg Ks)"/>
    <s v="Sjømathuset"/>
    <x v="3"/>
    <x v="1"/>
  </r>
  <r>
    <s v="Sandflyndre, Fersk"/>
    <s v="Sjømathuset"/>
    <x v="3"/>
    <x v="1"/>
  </r>
  <r>
    <s v="Lange, Sløyd, Fersk"/>
    <s v="Sjømathuset"/>
    <x v="3"/>
    <x v="1"/>
  </r>
  <r>
    <s v="Steinbit, Fersk"/>
    <s v="Sjømathuset"/>
    <x v="3"/>
    <x v="1"/>
  </r>
  <r>
    <s v="Ishavsrøye, 300-500 Gram, Fersk"/>
    <s v="Sjømathuset"/>
    <x v="3"/>
    <x v="1"/>
  </r>
  <r>
    <s v="Ishavsrøye, 500-800 Gram, Fersk"/>
    <s v="Sjømathuset"/>
    <x v="3"/>
    <x v="1"/>
  </r>
  <r>
    <s v="Smørtungefilet, Fersk Stor"/>
    <s v="Sjømathuset"/>
    <x v="3"/>
    <x v="1"/>
  </r>
  <r>
    <s v="Brosmefilet, U/Skinn, Fersk"/>
    <s v="Sjømathuset"/>
    <x v="3"/>
    <x v="1"/>
  </r>
  <r>
    <s v="Breiflabbfilet, Fersk"/>
    <s v="Sjømathuset"/>
    <x v="3"/>
    <x v="1"/>
  </r>
  <r>
    <s v="Hvittingfilet, Fersk"/>
    <s v="Sjømathuset"/>
    <x v="3"/>
    <x v="1"/>
  </r>
  <r>
    <s v="Isgalt, Filet Fersk 5 Kg"/>
    <s v="Sjømathuset"/>
    <x v="3"/>
    <x v="1"/>
  </r>
  <r>
    <s v="Kolje/Hyse, Filet, Kvernet"/>
    <s v="Sjømathuset"/>
    <x v="3"/>
    <x v="1"/>
  </r>
  <r>
    <s v="Isgaltfilet, Av Frossent Råstoff, 3 Kgs"/>
    <s v="Sjømathuset"/>
    <x v="3"/>
    <x v="1"/>
  </r>
  <r>
    <s v="Lyrfilet,U/Skinn,Fersk"/>
    <s v="Sjømathuset"/>
    <x v="3"/>
    <x v="1"/>
  </r>
  <r>
    <s v="Sandflyndrefilet,Fersk"/>
    <s v="Sjømathuset"/>
    <x v="3"/>
    <x v="1"/>
  </r>
  <r>
    <s v="Seifilet, M/Bein, U/Skinn 10 Kg"/>
    <s v="Sjømathuset"/>
    <x v="3"/>
    <x v="1"/>
  </r>
  <r>
    <s v="Sildefilet, Fersk 2 Kg"/>
    <s v="Sjømathuset"/>
    <x v="3"/>
    <x v="1"/>
  </r>
  <r>
    <s v="Seifilet, M/Bein, U/Skinn 3 Kg"/>
    <s v="Sjømathuset"/>
    <x v="3"/>
    <x v="1"/>
  </r>
  <r>
    <s v="Hysefilet, Fersk  (3 Kg Ks)"/>
    <s v="Sjømathuset"/>
    <x v="3"/>
    <x v="1"/>
  </r>
  <r>
    <s v="Hyse, Filet,U/Skinn, Fersk 10 Kg Ks"/>
    <s v="Sjømathuset"/>
    <x v="3"/>
    <x v="1"/>
  </r>
  <r>
    <s v="Langefilet, U/Skinn"/>
    <s v="Sjømathuset"/>
    <x v="3"/>
    <x v="1"/>
  </r>
  <r>
    <s v="Steinbitfilet, Av Frossent Råstoff, 10 Kg"/>
    <s v="Sjømathuset"/>
    <x v="3"/>
    <x v="1"/>
  </r>
  <r>
    <s v="Steinbit, Filet, Fersk 10 Kg"/>
    <s v="Sjømathuset"/>
    <x v="3"/>
    <x v="1"/>
  </r>
  <r>
    <s v="Steinbitfilet, Av Frossent Råstoff, 3 Kg"/>
    <s v="Sjømathuset"/>
    <x v="3"/>
    <x v="1"/>
  </r>
  <r>
    <s v="Uerfilet, M/Skinn 3 Kg Ks"/>
    <s v="Sjømathuset"/>
    <x v="3"/>
    <x v="1"/>
  </r>
  <r>
    <s v="Røye, Fersk, Hel, 5 Kgs Ks"/>
    <s v="Sjømathuset"/>
    <x v="3"/>
    <x v="1"/>
  </r>
  <r>
    <s v="Rødknurr, Fersk, M/Hod, 0-6k"/>
    <s v="Sjømathuset"/>
    <x v="3"/>
    <x v="1"/>
  </r>
  <r>
    <s v="Lutefisk, Ekstra Kvalitet, Str 3"/>
    <s v="Sjømathuset"/>
    <x v="3"/>
    <x v="1"/>
  </r>
  <r>
    <s v="Lutefisk Filet, Lerøy"/>
    <s v="Sjømathuset"/>
    <x v="3"/>
    <x v="1"/>
  </r>
  <r>
    <s v="Lutefisk, Hel Kasse 20 Kg"/>
    <s v="Sjømathuset"/>
    <x v="3"/>
    <x v="1"/>
  </r>
  <r>
    <s v="Gryteklar Klippfisk Loins Torsk Bacalaofabrikken"/>
    <s v="Sjømathuset"/>
    <x v="3"/>
    <x v="1"/>
  </r>
  <r>
    <s v="Lutefisk Loins Av Klippfisk Torsk Bacalaofabrikken"/>
    <s v="Sjømathuset"/>
    <x v="3"/>
    <x v="1"/>
  </r>
  <r>
    <s v="Klippfisk, Loins"/>
    <s v="Sjømathuset"/>
    <x v="3"/>
    <x v="1"/>
  </r>
  <r>
    <s v="Klippfisk, Loins, Utvannet"/>
    <s v="Sjømathuset"/>
    <x v="3"/>
    <x v="1"/>
  </r>
  <r>
    <s v="Tørrfisk, Lofotskrei"/>
    <s v="Sjømathuset"/>
    <x v="3"/>
    <x v="1"/>
  </r>
  <r>
    <s v="Boknafisk (5 Kg Ks)"/>
    <s v="Sjømathuset"/>
    <x v="3"/>
    <x v="1"/>
  </r>
  <r>
    <s v="Sild, Matjes, Pk A 3 Filet, 12 Pk Pr Kartong"/>
    <s v="Sjømathuset"/>
    <x v="3"/>
    <x v="1"/>
  </r>
  <r>
    <s v="Gryteklar Klippfisk Loins Torsk"/>
    <s v="Sjømathuset"/>
    <x v="3"/>
    <x v="1"/>
  </r>
  <r>
    <s v="Klippfisk, Hele Sider"/>
    <s v="Sjømathuset"/>
    <x v="3"/>
    <x v="1"/>
  </r>
  <r>
    <s v="Sild, Kryddersildfilet, Carlo, Blå 3 Kg"/>
    <s v="Sjømathuset"/>
    <x v="3"/>
    <x v="1"/>
  </r>
  <r>
    <s v="Matjessildfilet, Norrøna 3,2 Kg"/>
    <s v="Sjømathuset"/>
    <x v="3"/>
    <x v="1"/>
  </r>
  <r>
    <s v="Saltsildefilet, Carlo, Gul 3 Kg"/>
    <s v="Sjømathuset"/>
    <x v="3"/>
    <x v="1"/>
  </r>
  <r>
    <s v="Spekesild, Hel I 5 Kgs Spann"/>
    <s v="Sjømathuset"/>
    <x v="3"/>
    <x v="1"/>
  </r>
  <r>
    <s v="Torsk, Hoder, Fersk"/>
    <s v="Sjømathuset"/>
    <x v="3"/>
    <x v="1"/>
  </r>
  <r>
    <s v="Torsk, Lever, Fersk"/>
    <s v="Sjømathuset"/>
    <x v="3"/>
    <x v="1"/>
  </r>
  <r>
    <s v="Torsk, Lever, Fersk 1 Kg"/>
    <s v="Sjømathuset"/>
    <x v="3"/>
    <x v="1"/>
  </r>
  <r>
    <s v="Torsk, Rogn, Fersk 3 Kgs"/>
    <s v="Sjømathuset"/>
    <x v="3"/>
    <x v="1"/>
  </r>
  <r>
    <s v="Torsk, Hoder, Fersk (3 Kg Ks)"/>
    <s v="Sjømathuset"/>
    <x v="3"/>
    <x v="1"/>
  </r>
  <r>
    <s v="Torsk, Hoder, Fersk (10 Kg Ks)"/>
    <s v="Sjømathuset"/>
    <x v="3"/>
    <x v="1"/>
  </r>
  <r>
    <s v="Torsk, Tunger, Fersk (3 Kg Ks)"/>
    <s v="Sjømathuset"/>
    <x v="3"/>
    <x v="1"/>
  </r>
  <r>
    <s v="Torsk, Loins, Fersk (5 Kg Ks)"/>
    <s v="Sjømathuset"/>
    <x v="3"/>
    <x v="1"/>
  </r>
  <r>
    <s v="Torsk Fersk Kjaker 100-150g"/>
    <s v="Sjømathuset"/>
    <x v="3"/>
    <x v="1"/>
  </r>
  <r>
    <s v="Torsk, Skrei, U/Hode, M/Klips, Msc, 6-8 Kg"/>
    <s v="Sjømathuset"/>
    <x v="3"/>
    <x v="1"/>
  </r>
  <r>
    <s v="Torsk, Rund, Usløyd"/>
    <s v="Sjømathuset"/>
    <x v="3"/>
    <x v="1"/>
  </r>
  <r>
    <s v="Torsk, Skrei, Str. 2-4 Kg. Hel"/>
    <s v="Sjømathuset"/>
    <x v="3"/>
    <x v="1"/>
  </r>
  <r>
    <s v="Torsk, Oppdrett, 10kg Ks"/>
    <s v="Sjømathuset"/>
    <x v="3"/>
    <x v="1"/>
  </r>
  <r>
    <s v="Torsk, Vill, Str. 6-8 Kg"/>
    <s v="Sjømathuset"/>
    <x v="3"/>
    <x v="1"/>
  </r>
  <r>
    <s v="Torsk, Vill, Str. 8+"/>
    <s v="Sjømathuset"/>
    <x v="3"/>
    <x v="1"/>
  </r>
  <r>
    <s v="Torsk, Vill, Str. 4-6 Kg"/>
    <s v="Sjømathuset"/>
    <x v="3"/>
    <x v="1"/>
  </r>
  <r>
    <s v="Torsk, Vill, Str. 2-4 Kg"/>
    <s v="Sjømathuset"/>
    <x v="3"/>
    <x v="1"/>
  </r>
  <r>
    <s v="Torsk, Vill 2-4 Kg 5 Kg'S"/>
    <s v="Sjømathuset"/>
    <x v="3"/>
    <x v="1"/>
  </r>
  <r>
    <s v="Torsk, Skrei, Str. 4-6 Kg, Hel"/>
    <s v="Sjømathuset"/>
    <x v="3"/>
    <x v="1"/>
  </r>
  <r>
    <s v="Torsk, Fersk, Rund"/>
    <s v="Sjømathuset"/>
    <x v="3"/>
    <x v="1"/>
  </r>
  <r>
    <s v="Fresh Cod Fillet  Skinl. Hand-Carved 3 Kg"/>
    <s v="Sjømathuset"/>
    <x v="3"/>
    <x v="1"/>
  </r>
  <r>
    <s v="Torskefilet Vill  3 Kg"/>
    <s v="Sjømathuset"/>
    <x v="3"/>
    <x v="1"/>
  </r>
  <r>
    <s v="Lettsaltet Torsk, Ferskt Råstoff 3kg"/>
    <s v="Sjømathuset"/>
    <x v="3"/>
    <x v="1"/>
  </r>
  <r>
    <s v="Torsk, Filet, Oppdrett, 10kgs"/>
    <s v="Sjømathuset"/>
    <x v="3"/>
    <x v="1"/>
  </r>
  <r>
    <s v="Torsk, Skrei, Filet, 3 Kg"/>
    <s v="Sjømathuset"/>
    <x v="3"/>
    <x v="1"/>
  </r>
  <r>
    <s v="Torsk, Skrei, Loins"/>
    <s v="Sjømathuset"/>
    <x v="3"/>
    <x v="1"/>
  </r>
  <r>
    <s v="Lettsaltet Torsk, Opptint Råstoff"/>
    <s v="Sjømathuset"/>
    <x v="3"/>
    <x v="1"/>
  </r>
  <r>
    <s v="Torsk I Skiver, Krølltorsk"/>
    <s v="Sjømathuset"/>
    <x v="3"/>
    <x v="1"/>
  </r>
  <r>
    <s v="Torsk, Skrei, Loins U/Bein, U/Skinn 400g+"/>
    <s v="Sjømathuset"/>
    <x v="3"/>
    <x v="1"/>
  </r>
  <r>
    <s v="Torskefilet Opptint 3kg"/>
    <s v="Sjømathuset"/>
    <x v="3"/>
    <x v="1"/>
  </r>
  <r>
    <s v="Torsk Fersk Pankopanert Råvare Lno"/>
    <s v="Sjømathuset"/>
    <x v="3"/>
    <x v="1"/>
  </r>
  <r>
    <s v="Torsk Fresh Skrei Fillets M/B M/Sk V10i 200g+ Msc"/>
    <s v="Sjømathuset"/>
    <x v="3"/>
    <x v="1"/>
  </r>
  <r>
    <s v="Blåkveite, Hel, Røkt, M/Hale 3 Kg'S"/>
    <s v="Sjømathuset"/>
    <x v="3"/>
    <x v="1"/>
  </r>
  <r>
    <s v="Kolje/Hyse, Røkt 2,5 Kg"/>
    <s v="Sjømathuset"/>
    <x v="3"/>
    <x v="1"/>
  </r>
  <r>
    <s v="Bøkling, Dansk"/>
    <s v="Sjømathuset"/>
    <x v="3"/>
    <x v="1"/>
  </r>
  <r>
    <s v="Bøkling Norsk"/>
    <s v="Sjømathuset"/>
    <x v="3"/>
    <x v="1"/>
  </r>
  <r>
    <s v="Makrell, Varmrøkt Hel"/>
    <s v="Sjømathuset"/>
    <x v="3"/>
    <x v="1"/>
  </r>
  <r>
    <s v="Røkt Sild, Rund"/>
    <s v="Sjømathuset"/>
    <x v="3"/>
    <x v="1"/>
  </r>
  <r>
    <s v="Makrell, Kaldrøkt, Hel"/>
    <s v="Sjømathuset"/>
    <x v="3"/>
    <x v="1"/>
  </r>
  <r>
    <s v="Makrell , Filet, Pepperrøket, 1 Kg"/>
    <s v="Sjømathuset"/>
    <x v="3"/>
    <x v="1"/>
  </r>
  <r>
    <s v="Torsk, Filet, Røket 3 Kgs"/>
    <s v="Sjømathuset"/>
    <x v="3"/>
    <x v="1"/>
  </r>
  <r>
    <s v="Sverdfisk, Loins, Fersk"/>
    <s v="Sjømathuset"/>
    <x v="3"/>
    <x v="1"/>
  </r>
  <r>
    <s v="Sea Bream Jp Fersk Rund Madai V10i 1-3 Kg"/>
    <s v="Sjømathuset"/>
    <x v="3"/>
    <x v="1"/>
  </r>
  <r>
    <s v="Nz Mix Box"/>
    <s v="Sjømathuset"/>
    <x v="3"/>
    <x v="1"/>
  </r>
  <r>
    <s v="Red Snapper, Hel"/>
    <s v="Sjømathuset"/>
    <x v="3"/>
    <x v="1"/>
  </r>
  <r>
    <s v="Dorade, Fersk"/>
    <s v="Sjømathuset"/>
    <x v="3"/>
    <x v="1"/>
  </r>
  <r>
    <s v="Sea Bass, (Hav Abbor) Fersk"/>
    <s v="Sjømathuset"/>
    <x v="3"/>
    <x v="1"/>
  </r>
  <r>
    <s v="St.Petersfisk, Fersk, Hel, 1-2 Kg"/>
    <s v="Sjømathuset"/>
    <x v="3"/>
    <x v="1"/>
  </r>
  <r>
    <s v="Akkar, Fersk, Hel"/>
    <s v="Sjømathuset"/>
    <x v="3"/>
    <x v="1"/>
  </r>
  <r>
    <s v="Akkar, Renset, Hel, Frossen"/>
    <s v="Sjømathuset"/>
    <x v="3"/>
    <x v="1"/>
  </r>
  <r>
    <s v="Avskjær, Hvitfisk"/>
    <s v="Sjømathuset"/>
    <x v="3"/>
    <x v="1"/>
  </r>
  <r>
    <s v="Sei Fersk U/Hode 2-4 Kg"/>
    <s v="Sjømathuset"/>
    <x v="3"/>
    <x v="1"/>
  </r>
  <r>
    <s v="Sei, Gammelsaltet (Rødsei)"/>
    <s v="Sjømathuset"/>
    <x v="3"/>
    <x v="1"/>
  </r>
  <r>
    <s v="Hvitting, Hel, Fersk"/>
    <s v="Sjømathuset"/>
    <x v="3"/>
    <x v="1"/>
  </r>
  <r>
    <s v="Piggvar Fersk M/Hode 1-3 Kg"/>
    <s v="Sjømathuset"/>
    <x v="3"/>
    <x v="1"/>
  </r>
  <r>
    <s v="Karpe, Fersk"/>
    <s v="Sjømathuset"/>
    <x v="3"/>
    <x v="1"/>
  </r>
  <r>
    <s v="Pigghå, Rund, Fersk"/>
    <s v="Sjømathuset"/>
    <x v="3"/>
    <x v="1"/>
  </r>
  <r>
    <s v="Lysing, M/Hode 4-6 Kg"/>
    <s v="Sjømathuset"/>
    <x v="3"/>
    <x v="1"/>
  </r>
  <r>
    <s v="Fresh Danish Saithe Fillet Skinl. 150-400 G 3 Kg"/>
    <s v="Sjømathuset"/>
    <x v="3"/>
    <x v="1"/>
  </r>
  <r>
    <s v="Steinbit, Filet, Fersk 3 Kg"/>
    <s v="Sjømathuset"/>
    <x v="3"/>
    <x v="1"/>
  </r>
  <r>
    <s v="Seikarbonader, 100 Gr. (5 Kg Ks)"/>
    <s v="Sjømathuset"/>
    <x v="3"/>
    <x v="1"/>
  </r>
  <r>
    <s v="Sildekaker, 100 Gr. (5 Kg Ks)"/>
    <s v="Sjømathuset"/>
    <x v="3"/>
    <x v="1"/>
  </r>
  <r>
    <s v="Fiskekarbonader M/Hvløk&amp;Purre 2x2,5kg Løsvekt"/>
    <s v="Sjømathuset"/>
    <x v="3"/>
    <x v="1"/>
  </r>
  <r>
    <s v="Fiskekarbonader 2x2,5kg Løsvekt"/>
    <s v="Sjømathuset"/>
    <x v="3"/>
    <x v="1"/>
  </r>
  <r>
    <s v="Fiskekaker M/Purre, Gourmet 2,5 Kgs."/>
    <s v="Sjømathuset"/>
    <x v="3"/>
    <x v="1"/>
  </r>
  <r>
    <s v="Fiskekaker Med Grønnsaker Lofoten"/>
    <s v="Sjømathuset"/>
    <x v="3"/>
    <x v="1"/>
  </r>
  <r>
    <s v="Fiskekaker Med Kolje, Lofoten"/>
    <s v="Sjømathuset"/>
    <x v="3"/>
    <x v="1"/>
  </r>
  <r>
    <s v="Fiskekaker Med St.Bit Og H.Løk, Lofoten"/>
    <s v="Sjømathuset"/>
    <x v="3"/>
    <x v="1"/>
  </r>
  <r>
    <s v="Fiskekaker, K&amp;H 5 Kg"/>
    <s v="Sjømathuset"/>
    <x v="3"/>
    <x v="1"/>
  </r>
  <r>
    <s v="Hvitløkkarbonader, K&amp;H 5 Kg"/>
    <s v="Sjømathuset"/>
    <x v="3"/>
    <x v="1"/>
  </r>
  <r>
    <s v="Fiskepudding, Papir, 800 Gr"/>
    <s v="Sjømathuset"/>
    <x v="3"/>
    <x v="1"/>
  </r>
  <r>
    <s v="Fløtepudding Papir 400 Gr."/>
    <s v="Sjømathuset"/>
    <x v="3"/>
    <x v="1"/>
  </r>
  <r>
    <s v="Fiskegrateng Lerøy 450g"/>
    <s v="Sjømathuset"/>
    <x v="3"/>
    <x v="1"/>
  </r>
  <r>
    <s v="Løyrom"/>
    <s v="Sjømathuset"/>
    <x v="3"/>
    <x v="1"/>
  </r>
  <r>
    <s v="TUNFISK I OLJE"/>
    <s v="UNIL AS D"/>
    <x v="3"/>
    <x v="1"/>
  </r>
  <r>
    <s v="TUNFISK I GELE ELDORADO"/>
    <s v="UNIL AS D"/>
    <x v="3"/>
    <x v="1"/>
  </r>
  <r>
    <s v="CABARET FISKEMANNEN"/>
    <s v="UNIL AS D"/>
    <x v="3"/>
    <x v="1"/>
  </r>
  <r>
    <s v="FISKEBOLLER FIRST PRICE"/>
    <s v="UNIL AS D"/>
    <x v="3"/>
    <x v="1"/>
  </r>
  <r>
    <s v="FISKEBOLLER I HVIT SAUS FISKEMANNEN"/>
    <s v="UNIL AS D"/>
    <x v="3"/>
    <x v="1"/>
  </r>
  <r>
    <s v="FISKEPUDDING"/>
    <s v="ATMOS"/>
    <x v="0"/>
    <x v="1"/>
  </r>
  <r>
    <s v="BACALAO DE PEDRO 2 PORSJ"/>
    <s v="BACALAOFABRIKKEN AS"/>
    <x v="1"/>
    <x v="1"/>
  </r>
  <r>
    <s v="BACALAO DE PEDRO 4 PORSJ"/>
    <s v="BACALAOFABRIKKEN AS"/>
    <x v="1"/>
    <x v="1"/>
  </r>
  <r>
    <s v="BACALAO DE PEDRO 4 PORSJ."/>
    <s v="BACALAOFABRIKKEN AS"/>
    <x v="2"/>
    <x v="1"/>
  </r>
  <r>
    <s v="FISKEKARBONADER M/PURRE&amp;HVITLØK 1,8KG"/>
    <s v="BERGGREN AS"/>
    <x v="0"/>
    <x v="1"/>
  </r>
  <r>
    <s v="BLANDABALL 500G"/>
    <s v="BERGGREN AS"/>
    <x v="0"/>
    <x v="1"/>
  </r>
  <r>
    <s v="FISKEKAKER 400G"/>
    <s v="BERGGREN AS"/>
    <x v="0"/>
    <x v="1"/>
  </r>
  <r>
    <s v="FISKEKARBONADER 1800G"/>
    <s v="BERGGREN AS"/>
    <x v="0"/>
    <x v="1"/>
  </r>
  <r>
    <s v="FISKEKARBONADER M/PURRE,HVITLØK"/>
    <s v="BERGGREN AS"/>
    <x v="0"/>
    <x v="1"/>
  </r>
  <r>
    <s v="FISKEKARBONADER M/PURRE&amp;HVITLØK 400G"/>
    <s v="BERGGREN AS"/>
    <x v="0"/>
    <x v="1"/>
  </r>
  <r>
    <s v="FLØTEPUDDING 400G"/>
    <s v="BERGGREN AS"/>
    <x v="0"/>
    <x v="1"/>
  </r>
  <r>
    <s v="MØRE DELIKATESSE FISKEPUDDING"/>
    <s v="BERGGREN AS"/>
    <x v="0"/>
    <x v="1"/>
  </r>
  <r>
    <s v="MEGA FISKEKARBONADER VARM PLU"/>
    <s v="BERGGREN AS"/>
    <x v="1"/>
    <x v="1"/>
  </r>
  <r>
    <s v="MEGA FISKEKAR.M/HVITL VARM PLU"/>
    <s v="BERGGREN AS"/>
    <x v="1"/>
    <x v="1"/>
  </r>
  <r>
    <s v="MEGA FISKEKAR.M/HVITL KALD PLU"/>
    <s v="BERGGREN AS"/>
    <x v="1"/>
    <x v="1"/>
  </r>
  <r>
    <s v="MEGA HYSEB.M/OST/BAC. KALD PLU"/>
    <s v="BERGGREN AS"/>
    <x v="1"/>
    <x v="1"/>
  </r>
  <r>
    <s v="MEGA FISKEKARBONADER KALD PLU"/>
    <s v="BERGGREN AS"/>
    <x v="1"/>
    <x v="1"/>
  </r>
  <r>
    <s v="MEGA FISKEKAR.M/HVITL VARM PLU"/>
    <s v="BERGGREN AS"/>
    <x v="1"/>
    <x v="1"/>
  </r>
  <r>
    <s v="MEGA HYSEB.M/OST/BAC. VARM PLU"/>
    <s v="BERGGREN AS"/>
    <x v="1"/>
    <x v="1"/>
  </r>
  <r>
    <s v="MEGA HYSEB.M/OST/BAC. KALD PLU"/>
    <s v="BERGGREN AS"/>
    <x v="1"/>
    <x v="1"/>
  </r>
  <r>
    <s v="STEINBITKARBONADER  2.5KG VV"/>
    <s v="BERGGREN AS"/>
    <x v="1"/>
    <x v="1"/>
  </r>
  <r>
    <s v="MEGA HYSEB.M/GRESSLØK VARM PLU"/>
    <s v="BERGGREN AS"/>
    <x v="1"/>
    <x v="1"/>
  </r>
  <r>
    <s v="FLØTEPUDDING 450G VV PLU"/>
    <s v="BERGGREN AS"/>
    <x v="1"/>
    <x v="1"/>
  </r>
  <r>
    <s v="LØKBOLLER 3KG VV PLU"/>
    <s v="BERGGREN AS"/>
    <x v="1"/>
    <x v="1"/>
  </r>
  <r>
    <s v="MEGA FISKEKARBONADER KALD PLU"/>
    <s v="BERGGREN AS"/>
    <x v="1"/>
    <x v="1"/>
  </r>
  <r>
    <s v="LØKBOLLER 3KG VV PLU"/>
    <s v="BERGGREN AS"/>
    <x v="1"/>
    <x v="1"/>
  </r>
  <r>
    <s v="MEGA FISKEKARBONADER VARM PLU"/>
    <s v="BERGGREN AS"/>
    <x v="1"/>
    <x v="1"/>
  </r>
  <r>
    <s v="MEGA TORSKEBURGER RÅ 100G PLU"/>
    <s v="BERGGREN AS"/>
    <x v="1"/>
    <x v="1"/>
  </r>
  <r>
    <s v="MEGA HYSEB.M/GRESSLØK KALD PLU"/>
    <s v="BERGGREN AS"/>
    <x v="1"/>
    <x v="1"/>
  </r>
  <r>
    <s v="MEGA HYSEB.M/GRESSLØK VARM PLU"/>
    <s v="BERGGREN AS"/>
    <x v="1"/>
    <x v="1"/>
  </r>
  <r>
    <s v="MEGA FISKEKAR.M/HVITL KALD PLU"/>
    <s v="BERGGREN AS"/>
    <x v="1"/>
    <x v="1"/>
  </r>
  <r>
    <s v="HYSEBURGER MED GRESSLØK"/>
    <s v="BERGGREN AS"/>
    <x v="1"/>
    <x v="1"/>
  </r>
  <r>
    <s v="HYSEBURGER M/OST OG BACON"/>
    <s v="BERGGREN AS"/>
    <x v="1"/>
    <x v="1"/>
  </r>
  <r>
    <s v="FISKEKARB.M/PURRE OG HVITLØK"/>
    <s v="BERGGREN AS"/>
    <x v="1"/>
    <x v="1"/>
  </r>
  <r>
    <s v="FISKEKARBONADER 100G"/>
    <s v="BERGGREN AS"/>
    <x v="1"/>
    <x v="1"/>
  </r>
  <r>
    <s v="MANGER FISKEKAKER I POSE 1KG"/>
    <s v="BERGGREN AS"/>
    <x v="1"/>
    <x v="1"/>
  </r>
  <r>
    <s v="MEGA TORSKEBURGER RÅ 100G PLU"/>
    <s v="BERGGREN AS"/>
    <x v="1"/>
    <x v="1"/>
  </r>
  <r>
    <s v="MEGA TORSKEBURGER STEKT 100G PLU"/>
    <s v="BERGGREN AS"/>
    <x v="1"/>
    <x v="1"/>
  </r>
  <r>
    <s v="MANGER SUPPEBOLLER I KRAFT 300G"/>
    <s v="BERGGREN AS"/>
    <x v="1"/>
    <x v="1"/>
  </r>
  <r>
    <s v="LØKBALL MØRE DELIKATESS"/>
    <s v="BERGGREN AS"/>
    <x v="1"/>
    <x v="1"/>
  </r>
  <r>
    <s v="COOP PANERT TORSKEFILET 360G"/>
    <s v="BERGGREN AS"/>
    <x v="1"/>
    <x v="1"/>
  </r>
  <r>
    <s v="COOP FLØTEPUDDING 450G"/>
    <s v="BERGGREN AS"/>
    <x v="1"/>
    <x v="1"/>
  </r>
  <r>
    <s v="COOP FISKEBOLLER I KRAFT"/>
    <s v="BERGGREN AS"/>
    <x v="1"/>
    <x v="1"/>
  </r>
  <r>
    <s v="MANGER RASPEBALL 500G"/>
    <s v="BERGGREN AS"/>
    <x v="1"/>
    <x v="1"/>
  </r>
  <r>
    <s v="MANGER FISKEPUDDING 700G"/>
    <s v="BERGGREN AS"/>
    <x v="1"/>
    <x v="1"/>
  </r>
  <r>
    <s v="MANGER FISKEKAKER 500G POSE"/>
    <s v="BERGGREN AS"/>
    <x v="1"/>
    <x v="1"/>
  </r>
  <r>
    <s v="MANGER FISKEBOLLER I KRAFT 300G"/>
    <s v="BERGGREN AS"/>
    <x v="1"/>
    <x v="1"/>
  </r>
  <r>
    <s v="BERGGREN FISKEKARB.PURRE/HV.LØK"/>
    <s v="BERGGREN AS"/>
    <x v="1"/>
    <x v="1"/>
  </r>
  <r>
    <s v="BERGGREN FISKEKARBONADER 1.2KG"/>
    <s v="BERGGREN AS"/>
    <x v="1"/>
    <x v="1"/>
  </r>
  <r>
    <s v="BERGGREN FISKEKARB.OST&amp;BACON"/>
    <s v="BERGGREN AS"/>
    <x v="1"/>
    <x v="1"/>
  </r>
  <r>
    <s v="COOP FISKEKAKER 400G"/>
    <s v="BERGGREN AS"/>
    <x v="1"/>
    <x v="1"/>
  </r>
  <r>
    <s v="X-TRA FISKEKAKER 950G"/>
    <s v="BERGGREN AS"/>
    <x v="1"/>
    <x v="1"/>
  </r>
  <r>
    <s v="X-TRA FISKEPUDDING 900G"/>
    <s v="BERGGREN AS"/>
    <x v="1"/>
    <x v="1"/>
  </r>
  <r>
    <s v="COOP FISKEPUDDING 480G"/>
    <s v="BERGGREN AS"/>
    <x v="1"/>
    <x v="1"/>
  </r>
  <r>
    <s v="MANGER RASPEBALL M/BACON 1.8KG"/>
    <s v="BERGGREN AS"/>
    <x v="1"/>
    <x v="1"/>
  </r>
  <r>
    <s v="COOP STEINBITBURGER 300G"/>
    <s v="BERGGREN AS"/>
    <x v="1"/>
    <x v="1"/>
  </r>
  <r>
    <s v="COOP STEINBITBURGER 300G"/>
    <s v="BERGGREN AS"/>
    <x v="1"/>
    <x v="1"/>
  </r>
  <r>
    <s v="BERGGREN TORSKEKAKER 730G"/>
    <s v="BERGGREN AS"/>
    <x v="1"/>
    <x v="1"/>
  </r>
  <r>
    <s v="BERGGREN FISKEKA.M/HVITL.URT.730G"/>
    <s v="BERGGREN AS"/>
    <x v="1"/>
    <x v="1"/>
  </r>
  <r>
    <s v="FISKEKAKER 700 G"/>
    <s v="BERGGREN AS"/>
    <x v="2"/>
    <x v="1"/>
  </r>
  <r>
    <s v="FLØTEPUDDING 400G BERGGRE"/>
    <s v="BERGGREN AS"/>
    <x v="2"/>
    <x v="1"/>
  </r>
  <r>
    <s v="BERGGREN STEINBITK.M/PUR"/>
    <s v="BERGGREN AS"/>
    <x v="2"/>
    <x v="1"/>
  </r>
  <r>
    <s v="BERGGREN FISKEKARBO.TRADI"/>
    <s v="BERGGREN AS"/>
    <x v="2"/>
    <x v="1"/>
  </r>
  <r>
    <s v="BERGGREN FISKEKARB. M/PUR"/>
    <s v="BERGGREN AS"/>
    <x v="2"/>
    <x v="1"/>
  </r>
  <r>
    <s v="BERGGREN FISKEKARBO.TRADI"/>
    <s v="BERGGREN AS"/>
    <x v="2"/>
    <x v="1"/>
  </r>
  <r>
    <s v="BERGGREN FISKEKARB.OST&amp; BA"/>
    <s v="BERGGREN AS"/>
    <x v="2"/>
    <x v="1"/>
  </r>
  <r>
    <s v="BERGGEN FISKEKAKER M/URTE"/>
    <s v="BERGGREN AS"/>
    <x v="2"/>
    <x v="1"/>
  </r>
  <r>
    <s v="FLØTEPUDDING 450 BERGGREN"/>
    <s v="BERGGREN AS"/>
    <x v="2"/>
    <x v="1"/>
  </r>
  <r>
    <s v="FISKEPUDDING 750 G"/>
    <s v="BERGGREN AS"/>
    <x v="2"/>
    <x v="1"/>
  </r>
  <r>
    <s v="REIMES FISKEPUDDING"/>
    <s v="Bjerke Spekemat&amp;Delikatesse AS"/>
    <x v="2"/>
    <x v="1"/>
  </r>
  <r>
    <s v="REIMES STORE FISKEKARBONA"/>
    <s v="Bjerke Spekemat&amp;Delikatesse AS"/>
    <x v="2"/>
    <x v="1"/>
  </r>
  <r>
    <s v="REIMES FISKEKAKER"/>
    <s v="Bjerke Spekemat&amp;Delikatesse AS"/>
    <x v="2"/>
    <x v="1"/>
  </r>
  <r>
    <s v="REIMES FISKEBOLLER I KRAF"/>
    <s v="Bjerke Spekemat&amp;Delikatesse AS"/>
    <x v="2"/>
    <x v="1"/>
  </r>
  <r>
    <s v="TØRRFISKSNACKS 30G"/>
    <s v="EMANUELSEN"/>
    <x v="0"/>
    <x v="1"/>
  </r>
  <r>
    <s v="SEIFILET"/>
    <s v="Fiskcentralen AS"/>
    <x v="2"/>
    <x v="1"/>
  </r>
  <r>
    <s v="STEINBITFILET"/>
    <s v="Fiskcentralen AS"/>
    <x v="2"/>
    <x v="1"/>
  </r>
  <r>
    <s v="TORSKEFILET"/>
    <s v="Fiskcentralen AS"/>
    <x v="2"/>
    <x v="1"/>
  </r>
  <r>
    <s v="SEI CORDON BLEU GLUTENFRI"/>
    <s v="Fiskcentralen AS"/>
    <x v="2"/>
    <x v="1"/>
  </r>
  <r>
    <s v="TORSK SPRØBAKT GLUTEN/LAK"/>
    <s v="Fiskcentralen AS"/>
    <x v="2"/>
    <x v="1"/>
  </r>
  <r>
    <s v="KLIPPFISK I STYKKER FISKS"/>
    <s v="Fiskcentralen AS"/>
    <x v="2"/>
    <x v="1"/>
  </r>
  <r>
    <s v="KLIPPFISK LOINS FISKSENTR"/>
    <s v="Fiskcentralen AS"/>
    <x v="2"/>
    <x v="1"/>
  </r>
  <r>
    <s v="TORSKELOIN VILLFANGET"/>
    <s v="Fiskcentralen AS"/>
    <x v="2"/>
    <x v="1"/>
  </r>
  <r>
    <s v="RØDSPETTFILET PANERT 120G"/>
    <s v="Fiskcentralen AS"/>
    <x v="2"/>
    <x v="1"/>
  </r>
  <r>
    <s v="TORSKEFILET NATURELL REMA"/>
    <s v="Fiskcentralen AS"/>
    <x v="2"/>
    <x v="1"/>
  </r>
  <r>
    <s v="TORSKEFILET LETTSALTET RE"/>
    <s v="Fiskcentralen AS"/>
    <x v="2"/>
    <x v="1"/>
  </r>
  <r>
    <s v="TORSK STORE BITER"/>
    <s v="Fiskcentralen AS"/>
    <x v="2"/>
    <x v="1"/>
  </r>
  <r>
    <s v="TORSK LOINS"/>
    <s v="Fiskcentralen AS"/>
    <x v="2"/>
    <x v="1"/>
  </r>
  <r>
    <s v="MAKRELL VARMRØKT HEL GF"/>
    <s v="Fiskcentralen AS"/>
    <x v="2"/>
    <x v="1"/>
  </r>
  <r>
    <s v="RØKT TORSK"/>
    <s v="Fiskcentralen AS"/>
    <x v="2"/>
    <x v="1"/>
  </r>
  <r>
    <s v="RØKT BØKLING"/>
    <s v="Fiskcentralen AS"/>
    <x v="2"/>
    <x v="1"/>
  </r>
  <r>
    <s v="TORSK SPRØBAKT GLUTEN/LAK"/>
    <s v="Fiskcentralen AS"/>
    <x v="2"/>
    <x v="1"/>
  </r>
  <r>
    <s v="STEINBITKAKER FERSK"/>
    <s v="FLYKJØKKENET AS"/>
    <x v="2"/>
    <x v="1"/>
  </r>
  <r>
    <s v="FISKEPUDDING M SKALLDYRSM"/>
    <s v="FLYKJØKKENET AS"/>
    <x v="2"/>
    <x v="1"/>
  </r>
  <r>
    <s v="FISKEPUDDING FERSKE"/>
    <s v="FLYKJØKKENET AS"/>
    <x v="2"/>
    <x v="1"/>
  </r>
  <r>
    <s v="FISKEKAKER CA 500G FLYKJØ"/>
    <s v="FLYKJØKKENET AS"/>
    <x v="2"/>
    <x v="1"/>
  </r>
  <r>
    <s v="FISKEPUDDING FERSKPAKKET"/>
    <s v="Georg Marius Larsen AS"/>
    <x v="2"/>
    <x v="1"/>
  </r>
  <r>
    <s v="HÅNDSTEKTE KOLJEKAKER FER"/>
    <s v="Georg Marius Larsen AS"/>
    <x v="2"/>
    <x v="1"/>
  </r>
  <r>
    <s v="FLØTEPUDDING"/>
    <s v="Georg Marius Larsen AS"/>
    <x v="2"/>
    <x v="1"/>
  </r>
  <r>
    <s v="GROVE FISKEKAKER M/OST&amp;BACON 540G"/>
    <s v="GODEHAV"/>
    <x v="0"/>
    <x v="1"/>
  </r>
  <r>
    <s v="GROVE FISKEKAKER M/STEINBIT 540G"/>
    <s v="GODEHAV"/>
    <x v="0"/>
    <x v="1"/>
  </r>
  <r>
    <s v="KALDRØKT SILD PR KG"/>
    <s v="GODEHAV"/>
    <x v="0"/>
    <x v="1"/>
  </r>
  <r>
    <s v="KRYDDERSILDFILET PR KG"/>
    <s v="GODEHAV"/>
    <x v="0"/>
    <x v="1"/>
  </r>
  <r>
    <s v="LETTSALTET TORSKEFILET 2 X 125G"/>
    <s v="GODEHAV"/>
    <x v="0"/>
    <x v="1"/>
  </r>
  <r>
    <s v="NORDNORSKE FISKEBOLLER 500G"/>
    <s v="GODEHAV"/>
    <x v="0"/>
    <x v="1"/>
  </r>
  <r>
    <s v="NORDNORSKE FISKEKAKER 460G"/>
    <s v="GODEHAV"/>
    <x v="0"/>
    <x v="1"/>
  </r>
  <r>
    <s v="PEPPERMAKRELL PR KG"/>
    <s v="GODEHAV"/>
    <x v="0"/>
    <x v="1"/>
  </r>
  <r>
    <s v="SPEKESILDFILET PR KG"/>
    <s v="GODEHAV"/>
    <x v="0"/>
    <x v="1"/>
  </r>
  <r>
    <s v="STEKT FISKEPUDDING 440G"/>
    <s v="GODEHAV"/>
    <x v="0"/>
    <x v="1"/>
  </r>
  <r>
    <s v="STEKT FISKEPUDDING 880G"/>
    <s v="GODEHAV"/>
    <x v="0"/>
    <x v="1"/>
  </r>
  <r>
    <s v="TORSKEBURGER 200G"/>
    <s v="GODEHAV"/>
    <x v="2"/>
    <x v="1"/>
  </r>
  <r>
    <s v="KLIPPFISK I BITER 1KG"/>
    <s v="J&amp;J Dybvik AS"/>
    <x v="0"/>
    <x v="1"/>
  </r>
  <r>
    <s v="KLIPPFISK LOINS 400G"/>
    <s v="J&amp;J Dybvik AS"/>
    <x v="0"/>
    <x v="1"/>
  </r>
  <r>
    <s v="KLIPPFISK LOINS EXTRA 500G"/>
    <s v="J&amp;J Dybvik AS"/>
    <x v="0"/>
    <x v="1"/>
  </r>
  <r>
    <s v="KLIPPFISK SEI 500G"/>
    <s v="J&amp;J Dybvik AS"/>
    <x v="0"/>
    <x v="1"/>
  </r>
  <r>
    <s v="KLIPPFISK U/SKINN&amp;BEIN 400G"/>
    <s v="J&amp;J Dybvik AS"/>
    <x v="0"/>
    <x v="1"/>
  </r>
  <r>
    <s v="KLIPPFISK LOINS SKINN- OG"/>
    <s v="J&amp;J Dybvik AS"/>
    <x v="2"/>
    <x v="1"/>
  </r>
  <r>
    <s v="KLIPPFISK BITER 1KG BENFR"/>
    <s v="J&amp;J Dybvik AS"/>
    <x v="2"/>
    <x v="1"/>
  </r>
  <r>
    <s v="KLF LOINS EXTRA HÅNDSKÅRE"/>
    <s v="J&amp;J Dybvik AS"/>
    <x v="2"/>
    <x v="1"/>
  </r>
  <r>
    <s v="KLF SKINN- OG BENFRI UTEN"/>
    <s v="J&amp;J Dybvik AS"/>
    <x v="2"/>
    <x v="1"/>
  </r>
  <r>
    <s v="DYBVIK KLIPPFISK SK/BENFRI 400G"/>
    <s v="JAKOB OG JOHAN DYBVIK AS"/>
    <x v="1"/>
    <x v="1"/>
  </r>
  <r>
    <s v="DYBVIK KLIPPFISK LOINS 400G"/>
    <s v="JAKOB OG JOHAN DYBVIK AS"/>
    <x v="1"/>
    <x v="1"/>
  </r>
  <r>
    <s v="GRILLBURGER 80% FISK 300G"/>
    <s v="KLØVER"/>
    <x v="0"/>
    <x v="1"/>
  </r>
  <r>
    <s v="FISKEPUDDING PØLSE VAK."/>
    <s v="Maritim Food AS"/>
    <x v="2"/>
    <x v="1"/>
  </r>
  <r>
    <s v="FLØTEPUDDING RUND"/>
    <s v="Maritim Food AS"/>
    <x v="2"/>
    <x v="1"/>
  </r>
  <r>
    <s v="FISKEKAKER RAUD 480 G"/>
    <s v="MaxMat AS"/>
    <x v="2"/>
    <x v="1"/>
  </r>
  <r>
    <s v="FISKEPUDDING RAUD 440 G"/>
    <s v="MaxMat AS"/>
    <x v="2"/>
    <x v="1"/>
  </r>
  <r>
    <s v="FISKEBOLLER RAUD 500 G"/>
    <s v="MaxMat AS"/>
    <x v="2"/>
    <x v="1"/>
  </r>
  <r>
    <s v="SUPPEBOLLER RAUD LAKE"/>
    <s v="MaxMat AS"/>
    <x v="2"/>
    <x v="1"/>
  </r>
  <r>
    <s v="SILD KALDRØKT CA 250G"/>
    <s v="MaxMat AS"/>
    <x v="2"/>
    <x v="1"/>
  </r>
  <r>
    <s v="KRYDDERSILD FILET"/>
    <s v="MaxMat AS"/>
    <x v="2"/>
    <x v="1"/>
  </r>
  <r>
    <s v="SPEKESILDFILET CA 250G"/>
    <s v="MaxMat AS"/>
    <x v="2"/>
    <x v="1"/>
  </r>
  <r>
    <s v="PEPPERMAKRELL CA 250G"/>
    <s v="MaxMat AS"/>
    <x v="2"/>
    <x v="1"/>
  </r>
  <r>
    <s v="FISKEPUDDING GODEHAV 440G"/>
    <s v="MaxMat AS"/>
    <x v="2"/>
    <x v="1"/>
  </r>
  <r>
    <s v="GROVE FISKEKAKER PURRE/PA"/>
    <s v="MaxMat AS"/>
    <x v="2"/>
    <x v="1"/>
  </r>
  <r>
    <s v="GROVE FISKEKAKER STEINBIT"/>
    <s v="MaxMat AS"/>
    <x v="2"/>
    <x v="1"/>
  </r>
  <r>
    <s v="FISKEPUDDING GODEHAV 880G"/>
    <s v="MaxMat AS"/>
    <x v="2"/>
    <x v="1"/>
  </r>
  <r>
    <s v="FISKEKAKER NORDNORSKE GOD"/>
    <s v="MaxMat AS"/>
    <x v="2"/>
    <x v="1"/>
  </r>
  <r>
    <s v="FISKEBOLLER NORDNORSKE"/>
    <s v="MaxMat AS"/>
    <x v="2"/>
    <x v="1"/>
  </r>
  <r>
    <s v="FISKEBOLLER I LAKE BEST P"/>
    <s v="MaxMat AS"/>
    <x v="2"/>
    <x v="1"/>
  </r>
  <r>
    <s v="FISKEKAKER BEST PRIS 520G"/>
    <s v="MaxMat AS"/>
    <x v="2"/>
    <x v="1"/>
  </r>
  <r>
    <s v="FISKEPUDDING SNABB BEST P"/>
    <s v="MaxMat AS"/>
    <x v="2"/>
    <x v="1"/>
  </r>
  <r>
    <s v="PEPPERMAKRELL CA 250G"/>
    <s v="MaxMat AS"/>
    <x v="2"/>
    <x v="1"/>
  </r>
  <r>
    <s v="KALDRØKT SILDEFILET CA250"/>
    <s v="MaxMat AS"/>
    <x v="2"/>
    <x v="1"/>
  </r>
  <r>
    <s v="FISKEBURGER HYSE&amp; TORSK GO"/>
    <s v="MaxMat AS"/>
    <x v="2"/>
    <x v="1"/>
  </r>
  <r>
    <s v="BACALAO GODEHAV 600G"/>
    <s v="MaxMat AS"/>
    <x v="2"/>
    <x v="1"/>
  </r>
  <r>
    <s v="GROVE SMÅ FISKEKA.PAP/PUR"/>
    <s v="MaxMat AS"/>
    <x v="2"/>
    <x v="1"/>
  </r>
  <r>
    <s v="FISKESUPPE GODEHAV 600G"/>
    <s v="MaxMat AS"/>
    <x v="2"/>
    <x v="1"/>
  </r>
  <r>
    <s v="FISKEKAKER RAUD 930G"/>
    <s v="MaxMat AS"/>
    <x v="2"/>
    <x v="1"/>
  </r>
  <r>
    <s v="FISKEKAKER LAKTOSE/GL.FRI"/>
    <s v="MaxMat AS"/>
    <x v="2"/>
    <x v="1"/>
  </r>
  <r>
    <s v="LUTEFISK TØRRFISK/SKREI"/>
    <s v="MaxMat AS"/>
    <x v="2"/>
    <x v="1"/>
  </r>
  <r>
    <s v="TORSK LETTSALTET"/>
    <s v="MaxMat AS"/>
    <x v="2"/>
    <x v="1"/>
  </r>
  <r>
    <s v="RØKT TORSK 500G FRYST"/>
    <s v="MaxMat AS"/>
    <x v="2"/>
    <x v="1"/>
  </r>
  <r>
    <s v="LUTEFISK TØRRFISK/SKREI"/>
    <s v="MaxMat AS"/>
    <x v="2"/>
    <x v="1"/>
  </r>
  <r>
    <s v="TORSKEPORSJ. 800G GODEHAV"/>
    <s v="Norway Seafoods AS"/>
    <x v="2"/>
    <x v="1"/>
  </r>
  <r>
    <s v="TORSK BLOKK 400G NORWAY S"/>
    <s v="Norway Seafoods AS"/>
    <x v="2"/>
    <x v="1"/>
  </r>
  <r>
    <s v="SEIBIFF M/LØK 530G NWS"/>
    <s v="Norway Seafoods AS"/>
    <x v="2"/>
    <x v="1"/>
  </r>
  <r>
    <s v="SPEKESILD 250G NORWAY SEA"/>
    <s v="Norway Seafoods AS"/>
    <x v="2"/>
    <x v="1"/>
  </r>
  <r>
    <s v="FISKEGRATENG 430G NWS"/>
    <s v="Norway Seafoods AS"/>
    <x v="2"/>
    <x v="1"/>
  </r>
  <r>
    <s v="SEI BLOKK 400G NORWAY SEA"/>
    <s v="Norway Seafoods AS"/>
    <x v="2"/>
    <x v="1"/>
  </r>
  <r>
    <s v="TORSKELOIN SPRØBAKT 350G"/>
    <s v="Norway Seafoods AS"/>
    <x v="2"/>
    <x v="1"/>
  </r>
  <r>
    <s v="TORSKELOIN U/SKINN 4X125G"/>
    <s v="Norway Seafoods AS"/>
    <x v="2"/>
    <x v="1"/>
  </r>
  <r>
    <s v="TORSKELOINS NATURELL NWS"/>
    <s v="Norway Seafoods AS"/>
    <x v="2"/>
    <x v="1"/>
  </r>
  <r>
    <s v="FISKEGRATENG 50%TORSK NWS"/>
    <s v="Norway Seafoods AS"/>
    <x v="2"/>
    <x v="1"/>
  </r>
  <r>
    <s v="FISKEBOLLER 500 GR"/>
    <s v="RAUD"/>
    <x v="0"/>
    <x v="1"/>
  </r>
  <r>
    <s v="FISKEKAKER 480G"/>
    <s v="RAUD"/>
    <x v="0"/>
    <x v="1"/>
  </r>
  <r>
    <s v="FISKEKAKER 930G"/>
    <s v="RAUD"/>
    <x v="0"/>
    <x v="1"/>
  </r>
  <r>
    <s v="FISKEPUDDING 440G"/>
    <s v="RAUD"/>
    <x v="0"/>
    <x v="1"/>
  </r>
  <r>
    <s v="SUPPEBOLLER I KRAFT"/>
    <s v="RAUD"/>
    <x v="0"/>
    <x v="1"/>
  </r>
  <r>
    <s v="FISKEBOLLER SUNNMØRE"/>
    <s v="SANDANGER AS"/>
    <x v="3"/>
    <x v="1"/>
  </r>
  <r>
    <s v="ROGNKJEKSROGN SORT NORDIC"/>
    <s v="Spesialgrossisten AS"/>
    <x v="2"/>
    <x v="1"/>
  </r>
  <r>
    <s v="TORSKEFILET 800G PETTERS"/>
    <s v="Spesialgrossisten AS"/>
    <x v="2"/>
    <x v="1"/>
  </r>
  <r>
    <s v="BOKNA TORSK 800G PETTERS"/>
    <s v="Spesialgrossisten AS"/>
    <x v="2"/>
    <x v="1"/>
  </r>
  <r>
    <s v="TORSK LETTSALTET 800G PET"/>
    <s v="Spesialgrossisten AS"/>
    <x v="2"/>
    <x v="1"/>
  </r>
  <r>
    <s v="RØKT TORSK 800G PETTERS S"/>
    <s v="Spesialgrossisten AS"/>
    <x v="2"/>
    <x v="1"/>
  </r>
  <r>
    <s v="TORSK LETTLUTET 800G PETT"/>
    <s v="Spesialgrossisten AS"/>
    <x v="2"/>
    <x v="1"/>
  </r>
  <r>
    <s v="LETTSALTET UER 1KG PETTER"/>
    <s v="Spesialgrossisten AS"/>
    <x v="2"/>
    <x v="1"/>
  </r>
  <r>
    <s v="UERFILET LETTS. 500G PETT"/>
    <s v="Spesialgrossisten AS"/>
    <x v="2"/>
    <x v="1"/>
  </r>
  <r>
    <s v="SEIFILET FERSK 750G PETTE"/>
    <s v="Spesialgrossisten AS"/>
    <x v="2"/>
    <x v="1"/>
  </r>
  <r>
    <s v="TORSKEFILET 750G PETTERS"/>
    <s v="Spesialgrossisten AS"/>
    <x v="2"/>
    <x v="1"/>
  </r>
  <r>
    <s v="TORSKEFILET LETTSALTET PE"/>
    <s v="Spesialgrossisten AS"/>
    <x v="2"/>
    <x v="1"/>
  </r>
  <r>
    <s v="TORSKEFILET RØKT PETTERS"/>
    <s v="Spesialgrossisten AS"/>
    <x v="2"/>
    <x v="1"/>
  </r>
  <r>
    <s v="TORSKETUNGER 750G PETTERS"/>
    <s v="Spesialgrossisten AS"/>
    <x v="2"/>
    <x v="1"/>
  </r>
  <r>
    <s v="TØRRFISKSNACK TORSK VIKIN"/>
    <s v="Spesialgrossisten AS"/>
    <x v="2"/>
    <x v="1"/>
  </r>
  <r>
    <s v="BACALAOFISK 1 KG STRANDKA"/>
    <s v="Spesialgrossisten AS"/>
    <x v="2"/>
    <x v="1"/>
  </r>
  <r>
    <s v="BACALAOFISK 400G STRANDKA"/>
    <s v="Spesialgrossisten AS"/>
    <x v="2"/>
    <x v="1"/>
  </r>
  <r>
    <s v="KLIPPFISK TORSK 1 KG STRA"/>
    <s v="Spesialgrossisten AS"/>
    <x v="2"/>
    <x v="1"/>
  </r>
  <r>
    <s v="KLIPPFISK BEINFRI 400G"/>
    <s v="Spesialgrossisten AS"/>
    <x v="2"/>
    <x v="1"/>
  </r>
  <r>
    <s v="KLIPPFISK LOINS 1KG STRØM"/>
    <s v="Spesialgrossisten AS"/>
    <x v="2"/>
    <x v="1"/>
  </r>
  <r>
    <s v="BACALAO KLIPPFISK 350GR"/>
    <s v="Spesialgrossisten AS"/>
    <x v="2"/>
    <x v="1"/>
  </r>
  <r>
    <s v="FISKEKAKER EKSTRA"/>
    <s v="Spesialgrossisten AS"/>
    <x v="2"/>
    <x v="1"/>
  </r>
  <r>
    <s v="FISKEBOLLER I KRAFT ENGER"/>
    <s v="Spesialgrossisten AS"/>
    <x v="2"/>
    <x v="1"/>
  </r>
  <r>
    <s v="FISKEPUDDING 400 G FERDIG"/>
    <s v="Spesialgrossisten AS"/>
    <x v="2"/>
    <x v="1"/>
  </r>
  <r>
    <s v="FISKEKAKER 400 G FERDIGMA"/>
    <s v="Spesialgrossisten AS"/>
    <x v="2"/>
    <x v="1"/>
  </r>
  <r>
    <s v="FISKEBOLLER 400 G. FERDIG"/>
    <s v="Spesialgrossisten AS"/>
    <x v="2"/>
    <x v="1"/>
  </r>
  <r>
    <s v="PEPPERMAKRELLFILET VAC HJ"/>
    <s v="Spesialgrossisten AS"/>
    <x v="2"/>
    <x v="1"/>
  </r>
  <r>
    <s v="FISKEKAKER 700G HJØNNEVÅG"/>
    <s v="Spesialgrossisten AS"/>
    <x v="2"/>
    <x v="1"/>
  </r>
  <r>
    <s v="FISKEKAKER 400G HJØNNEVÅG"/>
    <s v="Spesialgrossisten AS"/>
    <x v="2"/>
    <x v="1"/>
  </r>
  <r>
    <s v="FISKEPUDDING 700G HJØNNEV"/>
    <s v="Spesialgrossisten AS"/>
    <x v="2"/>
    <x v="1"/>
  </r>
  <r>
    <s v="FISKEPUDDING, FORM 400GR"/>
    <s v="Spesialgrossisten AS"/>
    <x v="2"/>
    <x v="1"/>
  </r>
  <r>
    <s v="FLØTEPUDDING EKSTRA 400GR"/>
    <s v="Spesialgrossisten AS"/>
    <x v="2"/>
    <x v="1"/>
  </r>
  <r>
    <s v="FISKEPUDDING 400 G"/>
    <s v="Spesialgrossisten AS"/>
    <x v="2"/>
    <x v="1"/>
  </r>
  <r>
    <s v="MAKRELL KALDRØKT HEL GF"/>
    <s v="Spesialgrossisten AS"/>
    <x v="2"/>
    <x v="1"/>
  </r>
  <r>
    <s v="KRYDDERSILD FILET GF"/>
    <s v="Spesialgrossisten AS"/>
    <x v="2"/>
    <x v="1"/>
  </r>
  <r>
    <s v="SPEKESILD FILET GF"/>
    <s v="Spesialgrossisten AS"/>
    <x v="2"/>
    <x v="1"/>
  </r>
  <r>
    <s v="RØYKT MAKRELL VAC."/>
    <s v="Spesialgrossisten AS"/>
    <x v="2"/>
    <x v="1"/>
  </r>
  <r>
    <s v="RØKT SILD 300G PETTERS SJ"/>
    <s v="Spesialgrossisten AS"/>
    <x v="2"/>
    <x v="1"/>
  </r>
  <r>
    <s v="FISKEPUDDING 500G PETTER"/>
    <s v="Spesialgrossisten AS"/>
    <x v="2"/>
    <x v="1"/>
  </r>
  <r>
    <s v="HYSEKAKER 500G PETTE"/>
    <s v="Spesialgrossisten AS"/>
    <x v="2"/>
    <x v="1"/>
  </r>
  <r>
    <s v="FISKEBOLLER 400G PETTER S"/>
    <s v="Spesialgrossisten AS"/>
    <x v="2"/>
    <x v="1"/>
  </r>
  <r>
    <s v="SEIKAKER 500G PETTERS SJØ"/>
    <s v="Spesialgrossisten AS"/>
    <x v="2"/>
    <x v="1"/>
  </r>
  <r>
    <s v="HYSEKAKER 1KG PETTERS SJØ"/>
    <s v="Spesialgrossisten AS"/>
    <x v="2"/>
    <x v="1"/>
  </r>
  <r>
    <s v="SEIKAKER MED PURRE PETTER"/>
    <s v="Spesialgrossisten AS"/>
    <x v="2"/>
    <x v="1"/>
  </r>
  <r>
    <s v="MØLJE PETTERS SJØMAT 1KG"/>
    <s v="Spesialgrossisten AS"/>
    <x v="2"/>
    <x v="1"/>
  </r>
  <r>
    <s v="CRABSTICKSALAT 200G NØDIN"/>
    <s v="Spesialgrossisten AS"/>
    <x v="2"/>
    <x v="1"/>
  </r>
  <r>
    <s v="LUTEFISK AV TORSK CA1180G"/>
    <s v="Spesialgrossisten AS"/>
    <x v="2"/>
    <x v="1"/>
  </r>
  <r>
    <s v="BACALAO FRA SENJA 1,2KG"/>
    <s v="Spesialgrossisten AS"/>
    <x v="2"/>
    <x v="1"/>
  </r>
  <r>
    <s v="ASPIC 250G NØDING"/>
    <s v="Spesialgrossisten AS"/>
    <x v="2"/>
    <x v="1"/>
  </r>
  <r>
    <s v="KLIPPFISK AV TORSK 500G S"/>
    <s v="Spesialgrossisten AS"/>
    <x v="2"/>
    <x v="1"/>
  </r>
  <r>
    <s v="BACALAO 600G NORSK KVALIT"/>
    <s v="Spesialgrossisten AS"/>
    <x v="2"/>
    <x v="1"/>
  </r>
  <r>
    <s v="FISKEKAKER 1KG ENGERVIKS"/>
    <s v="Spesialgrossisten AS"/>
    <x v="2"/>
    <x v="1"/>
  </r>
  <r>
    <s v="SILDBALL 480G NORSK KVALI"/>
    <s v="Spesialgrossisten AS"/>
    <x v="2"/>
    <x v="1"/>
  </r>
  <r>
    <s v="LETTSALTA TORSK 1,5KG HIL"/>
    <s v="Spesialgrossisten AS"/>
    <x v="2"/>
    <x v="1"/>
  </r>
  <r>
    <s v="TORSK NATURELL 1,5KG HILL"/>
    <s v="Spesialgrossisten AS"/>
    <x v="2"/>
    <x v="1"/>
  </r>
  <r>
    <s v="LETTSALTA BROSME 1,5KG HI"/>
    <s v="Spesialgrossisten AS"/>
    <x v="2"/>
    <x v="1"/>
  </r>
  <r>
    <s v="TORSKETUNGER POSE PETTERS"/>
    <s v="Spesialgrossisten AS"/>
    <x v="2"/>
    <x v="1"/>
  </r>
  <r>
    <s v="SEI 1,5KG HILLERSØY"/>
    <s v="Spesialgrossisten AS"/>
    <x v="2"/>
    <x v="1"/>
  </r>
  <r>
    <s v="SPRØBAKT TORSKEFILET GADU"/>
    <s v="Spesialgrossisten AS"/>
    <x v="2"/>
    <x v="1"/>
  </r>
  <r>
    <s v="FISKEBOLLER VESTERÅLENS"/>
    <s v="VESTERAALENS AS"/>
    <x v="3"/>
    <x v="1"/>
  </r>
  <r>
    <s v="FISKEBOLLER VESTERÅLENS"/>
    <s v="VESTERAALENS AS"/>
    <x v="3"/>
    <x v="1"/>
  </r>
  <r>
    <s v="SPRØBAKT TORSK 1KG PANERT"/>
    <s v="Østlandske Formidling AS"/>
    <x v="2"/>
    <x v="1"/>
  </r>
  <r>
    <s v="STEINBITFILET 750G ØFAS"/>
    <s v="Østlandske Formidling AS"/>
    <x v="2"/>
    <x v="1"/>
  </r>
  <r>
    <s v="FISKEKAKER U/LØK FERSKE"/>
    <s v="Fonn Egersund AS"/>
    <x v="2"/>
    <x v="1"/>
  </r>
  <r>
    <s v="FISKEKAKER M/LØK FERSKE"/>
    <s v="Fonn Egersund AS"/>
    <x v="2"/>
    <x v="1"/>
  </r>
  <r>
    <s v="FONN FISKEBURGER FERSK"/>
    <s v="Fonn Egersund AS"/>
    <x v="2"/>
    <x v="1"/>
  </r>
  <r>
    <s v="FISKEBOLLER 400GR"/>
    <s v="Rørvik Fiskemat AS"/>
    <x v="0"/>
    <x v="1"/>
  </r>
  <r>
    <s v="FISKEKAKER 350GR"/>
    <s v="Rørvik Fiskemat AS"/>
    <x v="0"/>
    <x v="1"/>
  </r>
  <r>
    <s v="SUPPEBOLLER 300GR"/>
    <s v="Rørvik Fiskemat AS"/>
    <x v="0"/>
    <x v="1"/>
  </r>
  <r>
    <s v="RØRVIK FISKEPUDDING 800G"/>
    <s v="Rørvik Fiskemat AS"/>
    <x v="1"/>
    <x v="1"/>
  </r>
  <r>
    <s v="RØRVIK FISKEPUDDING 400G"/>
    <s v="Rørvik Fiskemat AS"/>
    <x v="1"/>
    <x v="1"/>
  </r>
  <r>
    <s v="RØRVIK FISKEBOLLER 400G"/>
    <s v="Rørvik Fiskemat AS"/>
    <x v="1"/>
    <x v="1"/>
  </r>
  <r>
    <s v="RØRVIK SUPPEBOLLER 300G"/>
    <s v="Rørvik Fiskemat AS"/>
    <x v="1"/>
    <x v="1"/>
  </r>
  <r>
    <s v="RØRVIK FISKEKAKER U/MELK 400G"/>
    <s v="Rørvik Fiskemat AS"/>
    <x v="1"/>
    <x v="1"/>
  </r>
  <r>
    <s v="SEIKARBONADER 480G RØRVIK"/>
    <s v="Rørvik Fiskemat AS"/>
    <x v="1"/>
    <x v="1"/>
  </r>
  <r>
    <s v="RØRVIKBURGER 395G"/>
    <s v="Rørvik Fiskemat AS"/>
    <x v="1"/>
    <x v="1"/>
  </r>
  <r>
    <s v="RØRVIK STORBALL M/LØK 395G"/>
    <s v="Rørvik Fiskemat AS"/>
    <x v="1"/>
    <x v="1"/>
  </r>
  <r>
    <s v="RØRVIK OST&amp;BACONBURGER 390G"/>
    <s v="Rørvik Fiskemat AS"/>
    <x v="1"/>
    <x v="1"/>
  </r>
  <r>
    <s v="RØRVIK STEINBITBURGER 395G"/>
    <s v="Rørvik Fiskemat AS"/>
    <x v="1"/>
    <x v="1"/>
  </r>
  <r>
    <s v="FISKEKAKER 680G RØRVIK"/>
    <s v="Rørvik Fiskemat AS"/>
    <x v="1"/>
    <x v="1"/>
  </r>
  <r>
    <s v="FISKEKAKER 350G RØRVIK"/>
    <s v="Rørvik Fiskemat AS"/>
    <x v="1"/>
    <x v="1"/>
  </r>
  <r>
    <s v="RØRVIK STORBALL M/BACON 400G"/>
    <s v="Rørvik Fiskemat AS"/>
    <x v="1"/>
    <x v="1"/>
  </r>
  <r>
    <s v="RØRVIK FISKEPUD.U/MELK 700G"/>
    <s v="Rørvik Fiskemat AS"/>
    <x v="1"/>
    <x v="1"/>
  </r>
  <r>
    <s v="FERSK TORSK, HEL ISET"/>
    <s v="Rørvik Fiskemat AS"/>
    <x v="2"/>
    <x v="1"/>
  </r>
  <r>
    <s v="TORSKELEVER, FERSK FERSK,"/>
    <s v="Rørvik Fiskemat AS"/>
    <x v="2"/>
    <x v="1"/>
  </r>
  <r>
    <s v="TORSKEROGN, FERSK"/>
    <s v="Rørvik Fiskemat AS"/>
    <x v="2"/>
    <x v="1"/>
  </r>
  <r>
    <s v="FISKEKAKER RØRVIK 350G"/>
    <s v="Rørvik Fiskemat AS"/>
    <x v="2"/>
    <x v="1"/>
  </r>
  <r>
    <s v="FISKEPUDDING OVNSBAKT 400"/>
    <s v="Rørvik Fiskemat AS"/>
    <x v="2"/>
    <x v="1"/>
  </r>
  <r>
    <s v="STORBALL M/LØK RØRVIK"/>
    <s v="Rørvik Fiskemat AS"/>
    <x v="2"/>
    <x v="1"/>
  </r>
  <r>
    <s v="RØRVIKBURGER SKÅLPK 395G"/>
    <s v="Rørvik Fiskemat AS"/>
    <x v="2"/>
    <x v="1"/>
  </r>
  <r>
    <s v="FISKEBOLLER RØRVIK 400G"/>
    <s v="Rørvik Fiskemat AS"/>
    <x v="2"/>
    <x v="1"/>
  </r>
  <r>
    <s v="SUPPEBOLLER RØRVIK 300G"/>
    <s v="Rørvik Fiskemat AS"/>
    <x v="2"/>
    <x v="1"/>
  </r>
  <r>
    <s v="FISKEBURGER 86% ØRRET&amp;KVEITE 500G"/>
    <s v="LOFOTPRODUKT AS "/>
    <x v="0"/>
    <x v="1"/>
  </r>
  <r>
    <s v="FISKEKAKER HJ.LAGDE 450G"/>
    <s v="LOFOTPRODUKT AS "/>
    <x v="0"/>
    <x v="1"/>
  </r>
  <r>
    <s v="BACALAO 450G"/>
    <s v="LOFOTPRODUKT AS "/>
    <x v="0"/>
    <x v="1"/>
  </r>
  <r>
    <s v="FISKEPUDDING 450G"/>
    <s v="LOFOTPRODUKT AS "/>
    <x v="0"/>
    <x v="1"/>
  </r>
  <r>
    <s v="GRILLBURGER AV FISK MOZZARELLA&amp;BACON 250"/>
    <s v="LOFOTPRODUKT AS "/>
    <x v="0"/>
    <x v="1"/>
  </r>
  <r>
    <s v="MADAM BERGEN FISKEGRATENG 500G"/>
    <s v="LOFOTPRODUKT AS "/>
    <x v="1"/>
    <x v="1"/>
  </r>
  <r>
    <s v="MADAM BERGEN HJERTEFISK.400G"/>
    <s v="LOFOTPRODUKT AS "/>
    <x v="1"/>
    <x v="1"/>
  </r>
  <r>
    <s v="MADAM BERGEN HJERTEFISKEKAKER"/>
    <s v="LOFOTPRODUKT AS "/>
    <x v="1"/>
    <x v="1"/>
  </r>
  <r>
    <s v="MADAM BERGEN PLUKKFISK 500G"/>
    <s v="LOFOTPRODUKT AS "/>
    <x v="1"/>
    <x v="1"/>
  </r>
  <r>
    <s v="MADAM BERGEN FISKESUPPE 500G"/>
    <s v="LOFOTPRODUKT AS "/>
    <x v="1"/>
    <x v="1"/>
  </r>
  <r>
    <s v="LOFOTEN TØRRFISKSNACKS 30G"/>
    <s v="LOFOTPRODUKT AS "/>
    <x v="1"/>
    <x v="1"/>
  </r>
  <r>
    <s v="LOFOTEN TØRRFISKSNACKS FIL.100G"/>
    <s v="LOFOTPRODUKT AS "/>
    <x v="1"/>
    <x v="1"/>
  </r>
  <r>
    <s v="LOFOTEN TØRRFISKSNACKS 100G"/>
    <s v="LOFOTPRODUKT AS "/>
    <x v="1"/>
    <x v="1"/>
  </r>
  <r>
    <s v="LOFOTEN TØRRFISK AV SKREI HEL"/>
    <s v="LOFOTPRODUKT AS "/>
    <x v="1"/>
    <x v="1"/>
  </r>
  <r>
    <s v="LOFOTEN TØRRFISK AV SKREI HEL"/>
    <s v="LOFOTPRODUKT AS "/>
    <x v="1"/>
    <x v="1"/>
  </r>
  <r>
    <s v="LOFOTEN TORSK HOLLANDAISE 270G"/>
    <s v="LOFOTPRODUKT AS "/>
    <x v="1"/>
    <x v="1"/>
  </r>
  <r>
    <s v="LOFOTEN TORSK SPRØBAKT 300G"/>
    <s v="LOFOTPRODUKT AS "/>
    <x v="1"/>
    <x v="1"/>
  </r>
  <r>
    <s v="LOFOTEN GROV FISKEB.ØR/KV 500G"/>
    <s v="LOFOTPRODUKT AS "/>
    <x v="1"/>
    <x v="1"/>
  </r>
  <r>
    <s v="M.BERGEN HJ.FISKEKAKER 800G"/>
    <s v="LOFOTPRODUKT AS "/>
    <x v="1"/>
    <x v="1"/>
  </r>
  <r>
    <s v="LOFOTEN HJEM.LAGDE FISKEK.450G"/>
    <s v="LOFOTPRODUKT AS "/>
    <x v="1"/>
    <x v="1"/>
  </r>
  <r>
    <s v="LOFOTEN GROV FISKEB.TO/HY 500G"/>
    <s v="LOFOTPRODUKT AS "/>
    <x v="1"/>
    <x v="1"/>
  </r>
  <r>
    <s v="LOFOTEN FISKEB.STE.BIT/HV.440G"/>
    <s v="LOFOTPRODUKT AS "/>
    <x v="1"/>
    <x v="1"/>
  </r>
  <r>
    <s v="LOFOTEN GROV FISKEB.M/OLI 500G"/>
    <s v="LOFOTPRODUKT AS "/>
    <x v="1"/>
    <x v="1"/>
  </r>
  <r>
    <s v="LOFOTEN GROV FISKEB.TO/HY 500G"/>
    <s v="LOFOTPRODUKT AS "/>
    <x v="1"/>
    <x v="1"/>
  </r>
  <r>
    <s v="LOFOTEN PONZUSAUS 100ML"/>
    <s v="LOFOTPRODUKT AS "/>
    <x v="1"/>
    <x v="1"/>
  </r>
  <r>
    <s v="LOFOTEN SUSHI SU 15ML"/>
    <s v="LOFOTPRODUKT AS "/>
    <x v="1"/>
    <x v="1"/>
  </r>
  <r>
    <s v="LOFOTEN SUSHI SOYASAUS 15ML"/>
    <s v="LOFOTPRODUKT AS "/>
    <x v="1"/>
    <x v="1"/>
  </r>
  <r>
    <s v="LOFOTEN WASABIPASTE 12G"/>
    <s v="LOFOTPRODUKT AS "/>
    <x v="1"/>
    <x v="1"/>
  </r>
  <r>
    <s v="LOFOTEN FISKEPUDDING 450G"/>
    <s v="LOFOTPRODUKT AS "/>
    <x v="1"/>
    <x v="1"/>
  </r>
  <r>
    <s v="LOFOTEN GARI INGEFÆR 65G"/>
    <s v="LOFOTPRODUKT AS "/>
    <x v="1"/>
    <x v="1"/>
  </r>
  <r>
    <s v="LOFOTEN GOMA WAKAME 65G"/>
    <s v="LOFOTPRODUKT AS "/>
    <x v="1"/>
    <x v="1"/>
  </r>
  <r>
    <s v="LOFOTEN FISKEKAK.FAMILIEP.700G"/>
    <s v="LOFOTPRODUKT AS "/>
    <x v="1"/>
    <x v="1"/>
  </r>
  <r>
    <s v="LOFOTEN NORI MAKIARK AV TANG 12.5G"/>
    <s v="LOFOTPRODUKT AS "/>
    <x v="1"/>
    <x v="1"/>
  </r>
  <r>
    <s v="LOFOTEN FISKEBOLLER HJ.L 350G"/>
    <s v="LOFOTPRODUKT AS "/>
    <x v="1"/>
    <x v="1"/>
  </r>
  <r>
    <s v="LOFOTEN HJ. MINIFISKEKAKER 200G"/>
    <s v="LOFOTPRODUKT AS "/>
    <x v="1"/>
    <x v="1"/>
  </r>
  <r>
    <s v="LOFOTEN FISKEBURG. SEI/PU 440G"/>
    <s v="LOFOTPRODUKT AS "/>
    <x v="1"/>
    <x v="1"/>
  </r>
  <r>
    <s v="LOFOTEN SPRØBAKT TORSK 320G"/>
    <s v="LOFOTPRODUKT AS "/>
    <x v="1"/>
    <x v="1"/>
  </r>
  <r>
    <s v="LOFOTEN FISKEGRAT.M/TORSK 450G"/>
    <s v="LOFOTPRODUKT AS "/>
    <x v="1"/>
    <x v="1"/>
  </r>
  <r>
    <s v="LOFOTEN SPRØBAKT SEI 320G"/>
    <s v="LOFOTPRODUKT AS "/>
    <x v="1"/>
    <x v="1"/>
  </r>
  <r>
    <s v="FISKESUPPE MADAM BERGEN"/>
    <s v="LOFOTPRODUKT AS "/>
    <x v="3"/>
    <x v="1"/>
  </r>
  <r>
    <s v="FISKESAUS CREME FRAICHE LOFOTEN"/>
    <s v="LOFOTPRODUKT AS "/>
    <x v="3"/>
    <x v="1"/>
  </r>
  <r>
    <s v="FISKESUPPE LOFOTEN"/>
    <s v="LOFOTPRODUKT AS "/>
    <x v="3"/>
    <x v="1"/>
  </r>
  <r>
    <s v="FISKEKRAFT M/PIGGVAR LOFOTEN"/>
    <s v="LOFOTPRODUKT AS "/>
    <x v="3"/>
    <x v="1"/>
  </r>
  <r>
    <s v="BACALAO 450G LOFOTEN"/>
    <s v="LOFOTPRODUKT AS "/>
    <x v="2"/>
    <x v="1"/>
  </r>
  <r>
    <s v="FISKEPUDDING ATMOS"/>
    <s v="LOFOTPRODUKT AS "/>
    <x v="2"/>
    <x v="1"/>
  </r>
  <r>
    <s v="SEIKAKER VAC"/>
    <s v="LOFOTPRODUKT AS "/>
    <x v="2"/>
    <x v="1"/>
  </r>
  <r>
    <s v="FISKEKAKER ATMOS"/>
    <s v="LOFOTPRODUKT AS "/>
    <x v="2"/>
    <x v="1"/>
  </r>
  <r>
    <s v="SUPPEBOLLER I LAKE"/>
    <s v="LOFOTPRODUKT AS "/>
    <x v="2"/>
    <x v="1"/>
  </r>
  <r>
    <s v="FISKEBOLLER I LAKE"/>
    <s v="LOFOTPRODUKT AS "/>
    <x v="2"/>
    <x v="1"/>
  </r>
  <r>
    <s v="HJ. LAGET FISKEGRATENG 50"/>
    <s v="LOFOTPRODUKT AS "/>
    <x v="2"/>
    <x v="1"/>
  </r>
  <r>
    <s v="HJEMMELAGDE FISKEBOLLER 5"/>
    <s v="LOFOTPRODUKT AS "/>
    <x v="2"/>
    <x v="1"/>
  </r>
  <r>
    <s v="FISKEBURGER 2PK ST.BIT/HV"/>
    <s v="LOFOTPRODUKT AS "/>
    <x v="2"/>
    <x v="1"/>
  </r>
  <r>
    <s v="GROV FISKEBURGER M/OLIVEN"/>
    <s v="LOFOTPRODUKT AS "/>
    <x v="2"/>
    <x v="1"/>
  </r>
  <r>
    <s v="GROV FISKEBURGER M/WASABI"/>
    <s v="LOFOTPRODUKT AS "/>
    <x v="2"/>
    <x v="1"/>
  </r>
  <r>
    <s v="GROV FISKEBURGER M/SKREI"/>
    <s v="LOFOTPRODUKT AS "/>
    <x v="2"/>
    <x v="1"/>
  </r>
  <r>
    <s v="FISKEKAKER 80% TORSK &amp; HY"/>
    <s v="LOFOTPRODUKT AS "/>
    <x v="2"/>
    <x v="1"/>
  </r>
  <r>
    <s v="PONZUSAUS 100ML LOFOTEN"/>
    <s v="LOFOTPRODUKT AS "/>
    <x v="2"/>
    <x v="1"/>
  </r>
  <r>
    <s v="GROV FISKEBURGER TOR&amp; HYS"/>
    <s v="LOFOTPRODUKT AS "/>
    <x v="2"/>
    <x v="1"/>
  </r>
  <r>
    <s v="HJEMMELAGDE FISKEKAKER 45"/>
    <s v="LOFOTPRODUKT AS "/>
    <x v="2"/>
    <x v="1"/>
  </r>
  <r>
    <s v="WASABIPERLER 75G LOFOTEN"/>
    <s v="LOFOTPRODUKT AS "/>
    <x v="2"/>
    <x v="1"/>
  </r>
  <r>
    <s v="WASABIPASTE 12G LOFOTEN"/>
    <s v="LOFOTPRODUKT AS "/>
    <x v="2"/>
    <x v="1"/>
  </r>
  <r>
    <s v="HJERTEFISKEKAKER 600G"/>
    <s v="LOFOTPRODUKT AS "/>
    <x v="2"/>
    <x v="1"/>
  </r>
  <r>
    <s v="FISKEKAKER VAC."/>
    <s v="LOFOTPRODUKT AS "/>
    <x v="2"/>
    <x v="1"/>
  </r>
  <r>
    <s v="FISKEPUDDING 750G"/>
    <s v="MADAM BERGEN"/>
    <x v="0"/>
    <x v="1"/>
  </r>
  <r>
    <s v="HJERTEFISKEKAKER 400G"/>
    <s v="MADAM BERGEN"/>
    <x v="0"/>
    <x v="1"/>
  </r>
  <r>
    <s v="HJERTEFISKEKAKER 800G"/>
    <s v="MADAM BERGEN"/>
    <x v="0"/>
    <x v="1"/>
  </r>
  <r>
    <s v="FISKEPUDDING FORM"/>
    <s v="Ferskvaregrossisten AS"/>
    <x v="2"/>
    <x v="2"/>
  </r>
  <r>
    <s v="PEPPERMAKRELL VARMRØKT VA"/>
    <s v="Ferskvaregrossisten AS"/>
    <x v="2"/>
    <x v="2"/>
  </r>
  <r>
    <s v="VARMRØKT MAKRELL BIT VACU"/>
    <s v="Ferskvaregrossisten AS"/>
    <x v="2"/>
    <x v="2"/>
  </r>
  <r>
    <s v="VARMRØKT MAKRELL VACUM,HE"/>
    <s v="Ferskvaregrossisten AS"/>
    <x v="2"/>
    <x v="2"/>
  </r>
  <r>
    <s v="KALDRØKT MAKRELL VAK."/>
    <s v="Ferskvaregrossisten AS"/>
    <x v="2"/>
    <x v="2"/>
  </r>
  <r>
    <s v="FISKEGRATENG EIVIND HELLSTRØM"/>
    <s v="FLEURY MICHON NORGE AS"/>
    <x v="3"/>
    <x v="2"/>
  </r>
  <r>
    <s v="LUTEFISK FERSK MYREMAR"/>
    <s v="MyreMar AS"/>
    <x v="2"/>
    <x v="2"/>
  </r>
  <r>
    <s v="FISKEGRATENG 12MND"/>
    <s v="NESTLE NORGE AS"/>
    <x v="3"/>
    <x v="2"/>
  </r>
  <r>
    <s v="FISKESUPPE FRANSK 800G GL THIOL"/>
    <s v="OLUF LORENTZEN AS"/>
    <x v="3"/>
    <x v="2"/>
  </r>
  <r>
    <s v="COOP SEIBIFF M.LØK 530G"/>
    <s v="ROYAL GREELAND NORWAY AS"/>
    <x v="1"/>
    <x v="2"/>
  </r>
  <r>
    <s v="BERGGREN LAKSEPATE 750G VV PLU"/>
    <s v="BERGGREN AS"/>
    <x v="1"/>
    <x v="3"/>
  </r>
  <r>
    <s v="BERGGREN LAKSEPATE 750G VV PLU"/>
    <s v="BERGGREN AS"/>
    <x v="1"/>
    <x v="3"/>
  </r>
  <r>
    <s v="MEGA LAKSEBURGER RÅ 100G PLU"/>
    <s v="BERGGREN AS"/>
    <x v="1"/>
    <x v="3"/>
  </r>
  <r>
    <s v="MEGA LAKSEBURGER STEKT 100G PLU"/>
    <s v="BERGGREN AS"/>
    <x v="1"/>
    <x v="3"/>
  </r>
  <r>
    <s v="COOP LAKSEBURGER 200G"/>
    <s v="BERGGREN AS"/>
    <x v="1"/>
    <x v="3"/>
  </r>
  <r>
    <s v="LAKS RØKT BUFFET 175 G"/>
    <s v="Brødr. Hjønnevåg AS"/>
    <x v="2"/>
    <x v="3"/>
  </r>
  <r>
    <s v="RØKT ØRRET FILET 0,5-1,1"/>
    <s v="Brødr. Hjønnevåg AS"/>
    <x v="2"/>
    <x v="3"/>
  </r>
  <r>
    <s v="KRYDDERLAKS MAP CA 300GR"/>
    <s v="Brødr. Hjønnevåg AS"/>
    <x v="2"/>
    <x v="3"/>
  </r>
  <r>
    <s v="FERSK LAKSEFILET 1 KG HJØ"/>
    <s v="Brødr. Hjønnevåg AS"/>
    <x v="2"/>
    <x v="3"/>
  </r>
  <r>
    <s v="COOP RØKELAKS SKIVET 100G"/>
    <s v="COAST SEAFOOD AS"/>
    <x v="1"/>
    <x v="3"/>
  </r>
  <r>
    <s v="COOP GRAVLAKS SKIVET 100G"/>
    <s v="COAST SEAFOOD AS"/>
    <x v="1"/>
    <x v="3"/>
  </r>
  <r>
    <s v="COOP ØRRET RØKT SKIVET 100G"/>
    <s v="COAST SEAFOOD AS"/>
    <x v="1"/>
    <x v="3"/>
  </r>
  <r>
    <s v="LAKS RØKT BIT ØK. VV"/>
    <s v="COAST SEAFOOD AS"/>
    <x v="1"/>
    <x v="3"/>
  </r>
  <r>
    <s v="RØKELAKS SKIVET 100G ØK."/>
    <s v="COAST SEAFOOD AS"/>
    <x v="1"/>
    <x v="3"/>
  </r>
  <r>
    <s v="LAKS RØKT BIT ØK. VV"/>
    <s v="COAST SEAFOOD AS"/>
    <x v="1"/>
    <x v="3"/>
  </r>
  <r>
    <s v="COOP EINERRØKT LAKS BIT VV"/>
    <s v="COAST SEAFOOD AS"/>
    <x v="1"/>
    <x v="3"/>
  </r>
  <r>
    <s v="COOP KRYDDERLAKS VR BIT VV"/>
    <s v="COAST SEAFOOD AS"/>
    <x v="1"/>
    <x v="3"/>
  </r>
  <r>
    <s v="COOP EINERRØKT LAKS BIT VV"/>
    <s v="COAST SEAFOOD AS"/>
    <x v="1"/>
    <x v="3"/>
  </r>
  <r>
    <s v="COOP KRYDDERLAKS VR BIT VV"/>
    <s v="COAST SEAFOOD AS"/>
    <x v="1"/>
    <x v="3"/>
  </r>
  <r>
    <s v="COAST LAKSEFILET H.SID.VAK.KA.VV"/>
    <s v="COAST SEAFOOD AS"/>
    <x v="1"/>
    <x v="3"/>
  </r>
  <r>
    <s v="COAST LAKSEFILET H.SID.VAK.KA.VV"/>
    <s v="COAST SEAFOOD AS"/>
    <x v="1"/>
    <x v="3"/>
  </r>
  <r>
    <s v="X-TRA LAKSEFILET M.SKINN ALU.VV"/>
    <s v="COAST SEAFOOD AS"/>
    <x v="1"/>
    <x v="3"/>
  </r>
  <r>
    <s v="X-TRA LAKSEFILET M.SKINN ALU.VV"/>
    <s v="COAST SEAFOOD AS"/>
    <x v="1"/>
    <x v="3"/>
  </r>
  <r>
    <s v="COOP LAKSEFILET 500G ALU"/>
    <s v="COAST SEAFOOD AS"/>
    <x v="1"/>
    <x v="3"/>
  </r>
  <r>
    <s v="COOP LAKSEFILET 250G ALU"/>
    <s v="COAST SEAFOOD AS"/>
    <x v="1"/>
    <x v="3"/>
  </r>
  <r>
    <s v="COOP ØRRETFIL.NAT.M.SKINN.500G ALU"/>
    <s v="COAST SEAFOOD AS"/>
    <x v="1"/>
    <x v="3"/>
  </r>
  <r>
    <s v="COOP ØRRETFILET M/SKINN ALU"/>
    <s v="COAST SEAFOOD AS"/>
    <x v="1"/>
    <x v="3"/>
  </r>
  <r>
    <s v="X-TRA LAKSEFILET M.SKINN ALU VV NOR"/>
    <s v="COAST SEAFOOD AS"/>
    <x v="1"/>
    <x v="3"/>
  </r>
  <r>
    <s v="COOP LAKSEFILET 500G ALU NORD"/>
    <s v="COAST SEAFOOD AS"/>
    <x v="1"/>
    <x v="3"/>
  </r>
  <r>
    <s v="COOP LAKSEFILET 250G ALU NORD"/>
    <s v="COAST SEAFOOD AS"/>
    <x v="1"/>
    <x v="3"/>
  </r>
  <r>
    <s v="FJORDØRRETFILET 400G"/>
    <s v="DOMSTEIN SJØMAT AS"/>
    <x v="0"/>
    <x v="3"/>
  </r>
  <r>
    <s v="LAKSEFILET SITRON&amp;HVITL 2X125G"/>
    <s v="DOMSTEIN SJØMAT AS"/>
    <x v="0"/>
    <x v="3"/>
  </r>
  <r>
    <s v="SUSHI 10 BIT"/>
    <s v="DOMSTEIN SJØMAT AS"/>
    <x v="0"/>
    <x v="3"/>
  </r>
  <r>
    <s v="SUSHI SAKANA 20 BIT 600G"/>
    <s v="DOMSTEIN SJØMAT AS"/>
    <x v="0"/>
    <x v="3"/>
  </r>
  <r>
    <s v="SUSHI SAKANA 7 BIT"/>
    <s v="DOMSTEIN SJØMAT AS"/>
    <x v="0"/>
    <x v="3"/>
  </r>
  <r>
    <s v="LAKSEFILET NATURELL 125G PLU"/>
    <s v="DOMSTEIN SJØMAT AS"/>
    <x v="1"/>
    <x v="3"/>
  </r>
  <r>
    <s v="LAKSEFILET NATURELL 100G PLU"/>
    <s v="DOMSTEIN SJØMAT AS"/>
    <x v="1"/>
    <x v="3"/>
  </r>
  <r>
    <s v="LAKSEFILET M/SK U/PIN VV PLU"/>
    <s v="DOMSTEIN SJØMAT AS"/>
    <x v="1"/>
    <x v="3"/>
  </r>
  <r>
    <s v="LAKS 2-3 HEL VV PLU"/>
    <s v="DOMSTEIN SJØMAT AS"/>
    <x v="1"/>
    <x v="3"/>
  </r>
  <r>
    <s v="LAKS I SKIVER VV PLU"/>
    <s v="DOMSTEIN SJØMAT AS"/>
    <x v="1"/>
    <x v="3"/>
  </r>
  <r>
    <s v="RØKELAKS 1KG VV PLU"/>
    <s v="DOMSTEIN SJØMAT AS"/>
    <x v="1"/>
    <x v="3"/>
  </r>
  <r>
    <s v="LAKSEFILET M/SK U/PIN VV PLU"/>
    <s v="DOMSTEIN SJØMAT AS"/>
    <x v="1"/>
    <x v="3"/>
  </r>
  <r>
    <s v="LAKS RØKT VV"/>
    <s v="DOMSTEIN SJØMAT AS"/>
    <x v="1"/>
    <x v="3"/>
  </r>
  <r>
    <s v="SPEKELAKS VACUMERT 300G VV"/>
    <s v="DOMSTEIN SJØMAT AS"/>
    <x v="1"/>
    <x v="3"/>
  </r>
  <r>
    <s v="LAKS VARMRØKT VV PLU"/>
    <s v="DOMSTEIN SJØMAT AS"/>
    <x v="1"/>
    <x v="3"/>
  </r>
  <r>
    <s v="SPEKELAKS VACUMERT 300G VV"/>
    <s v="DOMSTEIN SJØMAT AS"/>
    <x v="1"/>
    <x v="3"/>
  </r>
  <r>
    <s v="LAKS 2-3 HEL VV ØKOLOGISK PLU"/>
    <s v="DOMSTEIN SJØMAT AS"/>
    <x v="1"/>
    <x v="3"/>
  </r>
  <r>
    <s v="LAKSEFILET U/SKI/BEN VV PLU"/>
    <s v="DOMSTEIN SJØMAT AS"/>
    <x v="1"/>
    <x v="3"/>
  </r>
  <r>
    <s v="RØKELAKS 1KG VV PLU"/>
    <s v="DOMSTEIN SJØMAT AS"/>
    <x v="1"/>
    <x v="3"/>
  </r>
  <r>
    <s v="LAKSEFILET SITRONMARINERT VV PLU"/>
    <s v="DOMSTEIN SJØMAT AS"/>
    <x v="1"/>
    <x v="3"/>
  </r>
  <r>
    <s v="HARDANGERØRRET HEL VV PLU"/>
    <s v="DOMSTEIN SJØMAT AS"/>
    <x v="1"/>
    <x v="3"/>
  </r>
  <r>
    <s v="LAKS 2-3 HEL VV PLU"/>
    <s v="DOMSTEIN SJØMAT AS"/>
    <x v="1"/>
    <x v="3"/>
  </r>
  <r>
    <s v="LAKS I SKIVER VV PLU"/>
    <s v="DOMSTEIN SJØMAT AS"/>
    <x v="1"/>
    <x v="3"/>
  </r>
  <r>
    <s v="LAKSEFILET NATURELL 100G PLU"/>
    <s v="DOMSTEIN SJØMAT AS"/>
    <x v="1"/>
    <x v="3"/>
  </r>
  <r>
    <s v="LAKSEFILET PROVENCEKRYDRET VV PLU"/>
    <s v="DOMSTEIN SJØMAT AS"/>
    <x v="1"/>
    <x v="3"/>
  </r>
  <r>
    <s v="LAKSEFILET PROVENCEKRYDRET VV PLU"/>
    <s v="DOMSTEIN SJØMAT AS"/>
    <x v="1"/>
    <x v="3"/>
  </r>
  <r>
    <s v="HARDANGERØRRET HEL VV PLU"/>
    <s v="DOMSTEIN SJØMAT AS"/>
    <x v="1"/>
    <x v="3"/>
  </r>
  <r>
    <s v="LAKSEFILET U/SKI/BEN VV PLU"/>
    <s v="DOMSTEIN SJØMAT AS"/>
    <x v="1"/>
    <x v="3"/>
  </r>
  <r>
    <s v="LAKSEFILET PERSILADE VV PLU"/>
    <s v="DOMSTEIN SJØMAT AS"/>
    <x v="1"/>
    <x v="3"/>
  </r>
  <r>
    <s v="LAKSEFILET NATURELL 125G PLU"/>
    <s v="DOMSTEIN SJØMAT AS"/>
    <x v="1"/>
    <x v="3"/>
  </r>
  <r>
    <s v="GRILLSPYD LAKS/STEINBIT PROV. VV PL"/>
    <s v="DOMSTEIN SJØMAT AS"/>
    <x v="1"/>
    <x v="3"/>
  </r>
  <r>
    <s v="LAKSEFILET SITRONPEPPER VV PLU"/>
    <s v="DOMSTEIN SJØMAT AS"/>
    <x v="1"/>
    <x v="3"/>
  </r>
  <r>
    <s v="LAKSEFILET PERSILADE VV PLU"/>
    <s v="DOMSTEIN SJØMAT AS"/>
    <x v="1"/>
    <x v="3"/>
  </r>
  <r>
    <s v="GRILLSPYD LAKS/STEINBIT VV PLU"/>
    <s v="DOMSTEIN SJØMAT AS"/>
    <x v="1"/>
    <x v="3"/>
  </r>
  <r>
    <s v="LAKSEBURGER KALD VV PLU"/>
    <s v="DOMSTEIN SJØMAT AS"/>
    <x v="1"/>
    <x v="3"/>
  </r>
  <r>
    <s v="LAKSEFILET MANGO CHILI VV PLU"/>
    <s v="DOMSTEIN SJØMAT AS"/>
    <x v="1"/>
    <x v="3"/>
  </r>
  <r>
    <s v="LAKSESKIVER 900G FR"/>
    <s v="DOMSTEIN SJØMAT AS"/>
    <x v="1"/>
    <x v="3"/>
  </r>
  <r>
    <s v="LAKSEFILET 600G FR"/>
    <s v="DOMSTEIN SJØMAT AS"/>
    <x v="1"/>
    <x v="3"/>
  </r>
  <r>
    <s v="LAKSEFILET 2X200G ENGHAV"/>
    <s v="DOMSTEIN SJØMAT AS"/>
    <x v="2"/>
    <x v="3"/>
  </r>
  <r>
    <s v="RAKFISK HEL MILD TYDAL"/>
    <s v="DOMSTEIN SJØMAT AS"/>
    <x v="2"/>
    <x v="3"/>
  </r>
  <r>
    <s v="EINERØKT LAKS"/>
    <s v="DRÅGEN SMOKEHOUSE"/>
    <x v="0"/>
    <x v="3"/>
  </r>
  <r>
    <s v="EINERØKT ØRRET"/>
    <s v="DRÅGEN SMOKEHOUSE"/>
    <x v="0"/>
    <x v="3"/>
  </r>
  <r>
    <s v="PÅLEGGSLAKS PR KG"/>
    <s v="ESPEVÆR"/>
    <x v="0"/>
    <x v="3"/>
  </r>
  <r>
    <s v="RØKT LAKS SKIVET"/>
    <s v="Ferskvaregrossisten AS"/>
    <x v="2"/>
    <x v="3"/>
  </r>
  <r>
    <s v="RØKT ØRRET SKIVET TROLL"/>
    <s v="Ferskvaregrossisten AS"/>
    <x v="2"/>
    <x v="3"/>
  </r>
  <r>
    <s v="RØKT ØRRET SKIVET TROLL"/>
    <s v="Ferskvaregrossisten AS"/>
    <x v="2"/>
    <x v="3"/>
  </r>
  <r>
    <s v="RØKT LAKS SKIVET TROLL SA"/>
    <s v="Ferskvaregrossisten AS"/>
    <x v="2"/>
    <x v="3"/>
  </r>
  <r>
    <s v="GRAVET LAKS SKIVET TROLL"/>
    <s v="Ferskvaregrossisten AS"/>
    <x v="2"/>
    <x v="3"/>
  </r>
  <r>
    <s v="GRAVET LAKS SKIVET TROLL"/>
    <s v="Ferskvaregrossisten AS"/>
    <x v="2"/>
    <x v="3"/>
  </r>
  <r>
    <s v="RØKT LAKS BIT TROLL SALMO"/>
    <s v="Ferskvaregrossisten AS"/>
    <x v="2"/>
    <x v="3"/>
  </r>
  <r>
    <s v="PEPPERLAKS BIT TROLL SALM"/>
    <s v="Ferskvaregrossisten AS"/>
    <x v="2"/>
    <x v="3"/>
  </r>
  <r>
    <s v="VARMRØKT DILL LAKS BIT TR"/>
    <s v="Ferskvaregrossisten AS"/>
    <x v="2"/>
    <x v="3"/>
  </r>
  <r>
    <s v="FISKESUPPE TORSK&amp;LAKS"/>
    <s v="Findus Norge AS"/>
    <x v="3"/>
    <x v="3"/>
  </r>
  <r>
    <s v="LAKS HEL SLØYET VAC 1-3 KG VV"/>
    <s v="FIRST SEAFOOD AS"/>
    <x v="1"/>
    <x v="3"/>
  </r>
  <r>
    <s v="LAKSEPORSJONER FERSK FISK"/>
    <s v="Fiskcentralen AS"/>
    <x v="2"/>
    <x v="3"/>
  </r>
  <r>
    <s v="LAKSEFILET M/SKINN"/>
    <s v="Fiskcentralen AS"/>
    <x v="2"/>
    <x v="3"/>
  </r>
  <r>
    <s v="ØRRETFILET M/SKINN FISKCE"/>
    <s v="Fiskcentralen AS"/>
    <x v="2"/>
    <x v="3"/>
  </r>
  <r>
    <s v="RØKT LAKS BIT ØKOLOGISK G"/>
    <s v="Fiskcentralen AS"/>
    <x v="2"/>
    <x v="3"/>
  </r>
  <r>
    <s v="LAKS RØKT I BIT 240G FISK"/>
    <s v="Fiskcentralen AS"/>
    <x v="2"/>
    <x v="3"/>
  </r>
  <r>
    <s v="LAKSEFILET FISK FERSK"/>
    <s v="Fiskelaget AS"/>
    <x v="2"/>
    <x v="3"/>
  </r>
  <r>
    <s v="KRYDDERLAKS VARMRØKT"/>
    <s v="Fiskelaget AS"/>
    <x v="2"/>
    <x v="3"/>
  </r>
  <r>
    <s v="ØRRETFILET, BRETTPK FERSK"/>
    <s v="FJORDFISK AS"/>
    <x v="2"/>
    <x v="3"/>
  </r>
  <r>
    <s v="RØKT PEPPERLAKS FERSK"/>
    <s v="Fonn Egersund AS"/>
    <x v="2"/>
    <x v="3"/>
  </r>
  <r>
    <s v="LUFTTØRKET RØKT LAKS I BIT 250G"/>
    <s v="FRANKS"/>
    <x v="0"/>
    <x v="3"/>
  </r>
  <r>
    <s v="RØKT LAKS I BIT 400G"/>
    <s v="FRANKS"/>
    <x v="0"/>
    <x v="3"/>
  </r>
  <r>
    <s v="RØKT LAKS I SKIVER 100G"/>
    <s v="FRANKS"/>
    <x v="0"/>
    <x v="3"/>
  </r>
  <r>
    <s v="RØKT LAKS 1/1 SIDER"/>
    <s v="GJENDEMSJØ SEAFOOD AS"/>
    <x v="0"/>
    <x v="3"/>
  </r>
  <r>
    <s v="VARMRØKT PEPPERLAKS I BIT"/>
    <s v="GJENDEMSJØ SEAFOOD AS"/>
    <x v="0"/>
    <x v="3"/>
  </r>
  <r>
    <s v="ØRRET RØKT HEL SIDE VV"/>
    <s v="GJENDEMSJØ SEAFOOD AS"/>
    <x v="1"/>
    <x v="3"/>
  </r>
  <r>
    <s v="RØKT LAKS I SKIVER PR KG"/>
    <s v="GODEHAV"/>
    <x v="0"/>
    <x v="3"/>
  </r>
  <r>
    <s v="RØKT LAKS SKIVET 500G"/>
    <s v="GODEHAV"/>
    <x v="0"/>
    <x v="3"/>
  </r>
  <r>
    <s v="RØKT ØRRET I SKIVER PR KG"/>
    <s v="GODEHAV"/>
    <x v="0"/>
    <x v="3"/>
  </r>
  <r>
    <s v="ØRRETFILET NATURELL 4X125G"/>
    <s v="GODEHAV"/>
    <x v="0"/>
    <x v="3"/>
  </r>
  <r>
    <s v="SUSHI 7 BIT"/>
    <s v="GRILLO"/>
    <x v="0"/>
    <x v="3"/>
  </r>
  <r>
    <s v="SUSHI 12 BIT"/>
    <s v="GRILLO"/>
    <x v="0"/>
    <x v="3"/>
  </r>
  <r>
    <s v="LERØY PÅLEGGSLAKS NAT 100G"/>
    <s v="HALLVARD LERØY AS"/>
    <x v="1"/>
    <x v="3"/>
  </r>
  <r>
    <s v="COOP LAKSEFILET U/SKINN 4X125G"/>
    <s v="HALLVARD LERØY AS"/>
    <x v="1"/>
    <x v="3"/>
  </r>
  <r>
    <s v="COOP LAKSEFIL.MARINERT 4X125G"/>
    <s v="HALLVARD LERØY AS"/>
    <x v="1"/>
    <x v="3"/>
  </r>
  <r>
    <s v="COOP LAKSEFIL.SITR./PEPP.4X125G"/>
    <s v="HALLVARD LERØY AS"/>
    <x v="1"/>
    <x v="3"/>
  </r>
  <r>
    <s v="LERØY ØRRETPORSJONER 4X125G"/>
    <s v="HALLVARD LERØY AS"/>
    <x v="1"/>
    <x v="3"/>
  </r>
  <r>
    <s v="LERØY ØRRETPORSJONER 4X125G"/>
    <s v="HALLVARD LERØY AS"/>
    <x v="1"/>
    <x v="3"/>
  </r>
  <r>
    <s v="X-TRA LAKSEFILET M/SKINN 4X125G"/>
    <s v="HALLVARD LERØY AS"/>
    <x v="1"/>
    <x v="3"/>
  </r>
  <r>
    <s v="LERØY LAKSEFILETER 1KG FRYS"/>
    <s v="HALLVARD LERØY AS"/>
    <x v="1"/>
    <x v="3"/>
  </r>
  <r>
    <s v="COOP ØRRETPORSJONER 4X125G"/>
    <s v="HALLVARD LERØY AS"/>
    <x v="1"/>
    <x v="3"/>
  </r>
  <r>
    <s v="LERØY LAKSEFILETER 1KG FRYS"/>
    <s v="HALLVARD LERØY AS"/>
    <x v="1"/>
    <x v="3"/>
  </r>
  <r>
    <s v="LERØY LAKS NATURELL 4X125G FR"/>
    <s v="HALLVARD LERØY AS"/>
    <x v="1"/>
    <x v="3"/>
  </r>
  <r>
    <s v="LERØY LAKSEPORSJON 100G U/B FR"/>
    <s v="HALLVARD LERØY AS"/>
    <x v="1"/>
    <x v="3"/>
  </r>
  <r>
    <s v="LERØY ØRRET PORSJ.M/URTER 500G"/>
    <s v="HALLVARD LERØY AS"/>
    <x v="1"/>
    <x v="3"/>
  </r>
  <r>
    <s v="PÅLEGGSLAKS NATURELL 100G"/>
    <s v="HALLVARD LERØY AS"/>
    <x v="2"/>
    <x v="3"/>
  </r>
  <r>
    <s v="PÅLEGGSØRRET NATURELL 100"/>
    <s v="HALLVARD LERØY AS"/>
    <x v="2"/>
    <x v="3"/>
  </r>
  <r>
    <s v="LAKSEFILET 2 X 125G"/>
    <s v="KLØVER"/>
    <x v="0"/>
    <x v="3"/>
  </r>
  <r>
    <s v="SKREIBURGER 300G"/>
    <s v="KLØVER"/>
    <x v="0"/>
    <x v="3"/>
  </r>
  <r>
    <s v="RØKT LAKS VACUM PAKKET"/>
    <s v="Lernes Fiskeindustri AS"/>
    <x v="2"/>
    <x v="3"/>
  </r>
  <r>
    <s v="VARMRØKT PEPPER LAKS VACU"/>
    <s v="Lernes Fiskeindustri AS"/>
    <x v="2"/>
    <x v="3"/>
  </r>
  <r>
    <s v="SUSHI 6 BITER NIGIRI MIX"/>
    <s v="LILLE ASIA"/>
    <x v="0"/>
    <x v="3"/>
  </r>
  <r>
    <s v="SUSHI MIX 10 BITER STANDARD"/>
    <s v="LILLE ASIA"/>
    <x v="0"/>
    <x v="3"/>
  </r>
  <r>
    <s v="FISKEBURGERE M/STEINBIT&amp;HVITL 440G"/>
    <s v="LOFOTPRODUKT AS "/>
    <x v="0"/>
    <x v="3"/>
  </r>
  <r>
    <s v="FISKEBURGER 86% TORSK&amp;HYSE 500G"/>
    <s v="LOFOTPRODUKT AS "/>
    <x v="0"/>
    <x v="3"/>
  </r>
  <r>
    <s v="PEPPERLAKS 120G"/>
    <s v="LOFOTPRODUKT AS "/>
    <x v="0"/>
    <x v="3"/>
  </r>
  <r>
    <s v="RØKELAKS TYKKE SKIVER 150G"/>
    <s v="LOFOTPRODUKT AS "/>
    <x v="0"/>
    <x v="3"/>
  </r>
  <r>
    <s v="RØKT ØRRET TYKKE SKIVER 150G"/>
    <s v="LOFOTPRODUKT AS "/>
    <x v="0"/>
    <x v="3"/>
  </r>
  <r>
    <s v="FISKEBURGER 86% TORSK&amp;SEI 500G"/>
    <s v="LOFOTPRODUKT AS "/>
    <x v="0"/>
    <x v="3"/>
  </r>
  <r>
    <s v="LOFOTEN LAKS EINERR.SK 100G"/>
    <s v="LOFOTPRODUKT AS "/>
    <x v="1"/>
    <x v="3"/>
  </r>
  <r>
    <s v="LOFOTEN EINERR. LAKS SK HELSIDE VV"/>
    <s v="LOFOTPRODUKT AS "/>
    <x v="1"/>
    <x v="3"/>
  </r>
  <r>
    <s v="LOFOTEN ØRRET EINERØKT SK.100G"/>
    <s v="LOFOTPRODUKT AS "/>
    <x v="1"/>
    <x v="3"/>
  </r>
  <r>
    <s v="LOFOTEN LAKS MIDLOIN 300G"/>
    <s v="LOFOTPRODUKT AS "/>
    <x v="1"/>
    <x v="3"/>
  </r>
  <r>
    <s v="LOFOTEN LAKS BACKLOIN 180G"/>
    <s v="LOFOTPRODUKT AS "/>
    <x v="1"/>
    <x v="3"/>
  </r>
  <r>
    <s v="LOFOTEN SUSHILAKS BACKLOIN VV"/>
    <s v="LOFOTPRODUKT AS "/>
    <x v="1"/>
    <x v="3"/>
  </r>
  <r>
    <s v="LOFOTEN GRAVET LAKS SKIV.300G"/>
    <s v="LOFOTPRODUKT AS "/>
    <x v="1"/>
    <x v="3"/>
  </r>
  <r>
    <s v="LOFOTEN RØKELAKS T.SKIVER 150G"/>
    <s v="LOFOTPRODUKT AS "/>
    <x v="1"/>
    <x v="3"/>
  </r>
  <r>
    <s v="LOFOTEN RØKT ØRRET T.SKIV.150G"/>
    <s v="LOFOTPRODUKT AS "/>
    <x v="1"/>
    <x v="3"/>
  </r>
  <r>
    <s v="LOFOTEN LAKS BACKLOIN 180G"/>
    <s v="LOFOTPRODUKT AS "/>
    <x v="1"/>
    <x v="3"/>
  </r>
  <r>
    <s v="LOFOTEN LAKS MIDLOIN 300G"/>
    <s v="LOFOTPRODUKT AS "/>
    <x v="1"/>
    <x v="3"/>
  </r>
  <r>
    <s v="LOFOTEN SPEKELAKS BIT 300G VV"/>
    <s v="LOFOTPRODUKT AS "/>
    <x v="1"/>
    <x v="3"/>
  </r>
  <r>
    <s v="LOFOTEN EINER.ØRRET BIT 300G VV"/>
    <s v="LOFOTPRODUKT AS "/>
    <x v="1"/>
    <x v="3"/>
  </r>
  <r>
    <s v="LOFOTEN EINER.LAKS BIT 300G VV"/>
    <s v="LOFOTPRODUKT AS "/>
    <x v="1"/>
    <x v="3"/>
  </r>
  <r>
    <s v="LOFOTEN SPEKELAKS BIT 300G VV"/>
    <s v="LOFOTPRODUKT AS "/>
    <x v="1"/>
    <x v="3"/>
  </r>
  <r>
    <s v="LOFOTEN EINER.ØRRET BIT 300G VV"/>
    <s v="LOFOTPRODUKT AS "/>
    <x v="1"/>
    <x v="3"/>
  </r>
  <r>
    <s v="LOFOTEN EINER.LAKS BIT 300G VV"/>
    <s v="LOFOTPRODUKT AS "/>
    <x v="1"/>
    <x v="3"/>
  </r>
  <r>
    <s v="LOFOTEN VARMR.PEP.LAKS 120G"/>
    <s v="LOFOTPRODUKT AS "/>
    <x v="1"/>
    <x v="3"/>
  </r>
  <r>
    <s v="LOFOTEN LAKS LOIN HEL CA.600G"/>
    <s v="LOFOTPRODUKT AS "/>
    <x v="1"/>
    <x v="3"/>
  </r>
  <r>
    <s v="LOFOTEN LAKS LOIN HEL CA.600G"/>
    <s v="LOFOTPRODUKT AS "/>
    <x v="1"/>
    <x v="3"/>
  </r>
  <r>
    <s v="LOFOTEN SUSHILAKS BACKLOIN VV"/>
    <s v="LOFOTPRODUKT AS "/>
    <x v="1"/>
    <x v="3"/>
  </r>
  <r>
    <s v="LOFOTEN EINERRØKT LAKS SKIVET 260G"/>
    <s v="LOFOTPRODUKT AS "/>
    <x v="1"/>
    <x v="3"/>
  </r>
  <r>
    <s v="LOFOTEN EIN.RØKT ØRRET SKIVET 260G"/>
    <s v="LOFOTPRODUKT AS "/>
    <x v="1"/>
    <x v="3"/>
  </r>
  <r>
    <s v="LOFOTEN GRAVET LAKS SKIVET 260G"/>
    <s v="LOFOTPRODUKT AS "/>
    <x v="1"/>
    <x v="3"/>
  </r>
  <r>
    <s v="LOFOTEN FISKEGR.TORS/LAKS 450G"/>
    <s v="LOFOTPRODUKT AS "/>
    <x v="1"/>
    <x v="3"/>
  </r>
  <r>
    <s v="LAKS BACKLOIN 180G LOFOTE"/>
    <s v="LOFOTPRODUKT AS "/>
    <x v="2"/>
    <x v="3"/>
  </r>
  <r>
    <s v="LAKS MIDLOIN 300G LOFOTEN"/>
    <s v="LOFOTPRODUKT AS "/>
    <x v="2"/>
    <x v="3"/>
  </r>
  <r>
    <s v="EINERØKT LAKS TØRRSALTET"/>
    <s v="LOFOTPRODUKT AS "/>
    <x v="2"/>
    <x v="3"/>
  </r>
  <r>
    <s v="EINERØKT ØRRET TØRRSALTET"/>
    <s v="LOFOTPRODUKT AS "/>
    <x v="2"/>
    <x v="3"/>
  </r>
  <r>
    <s v="EINERØKT ØRRET SKIVET LOF"/>
    <s v="LOFOTPRODUKT AS "/>
    <x v="2"/>
    <x v="3"/>
  </r>
  <r>
    <s v="FISKEBURGER ØRRET &amp; VÅRLØ"/>
    <s v="LOFOTPRODUKT AS "/>
    <x v="2"/>
    <x v="3"/>
  </r>
  <r>
    <s v="RØKELAKS SKIVET 300 G LOF"/>
    <s v="LOFOTPRODUKT AS "/>
    <x v="2"/>
    <x v="3"/>
  </r>
  <r>
    <s v="RØKT ØRRET SKIVET 300 G L"/>
    <s v="LOFOTPRODUKT AS "/>
    <x v="2"/>
    <x v="3"/>
  </r>
  <r>
    <s v="RØKELAKS TYKKE SKIVER 150"/>
    <s v="LOFOTPRODUKT AS "/>
    <x v="2"/>
    <x v="3"/>
  </r>
  <r>
    <s v="RØKT ØRRET TYKKE SKIVER 1"/>
    <s v="LOFOTPRODUKT AS "/>
    <x v="2"/>
    <x v="3"/>
  </r>
  <r>
    <s v="GRAVET LAKS BIT LOFOTEN"/>
    <s v="LOFOTPRODUKT AS "/>
    <x v="2"/>
    <x v="3"/>
  </r>
  <r>
    <s v="VARMRØKT PEPPERLAKS BIT L"/>
    <s v="LOFOTPRODUKT AS "/>
    <x v="2"/>
    <x v="3"/>
  </r>
  <r>
    <s v="EINERRØKT ØRRET BIT LOFOT"/>
    <s v="LOFOTPRODUKT AS "/>
    <x v="2"/>
    <x v="3"/>
  </r>
  <r>
    <s v="EINERRØKT LAKS BIT LOFOTE"/>
    <s v="LOFOTPRODUKT AS "/>
    <x v="2"/>
    <x v="3"/>
  </r>
  <r>
    <s v="GROV FISKEBURGER ØRRET&amp; KV"/>
    <s v="LOFOTPRODUKT AS "/>
    <x v="2"/>
    <x v="3"/>
  </r>
  <r>
    <s v="SUSHI SU 15ML LOFOTEN"/>
    <s v="LOFOTPRODUKT AS "/>
    <x v="2"/>
    <x v="3"/>
  </r>
  <r>
    <s v="SUSHI SOYASAUS 15ML LOFOT"/>
    <s v="LOFOTPRODUKT AS "/>
    <x v="2"/>
    <x v="3"/>
  </r>
  <r>
    <s v="RØKT ØRRET I STK CA 400 G"/>
    <s v="MaxMat AS"/>
    <x v="2"/>
    <x v="3"/>
  </r>
  <r>
    <s v="LAKS GRAVET I STK"/>
    <s v="MaxMat AS"/>
    <x v="2"/>
    <x v="3"/>
  </r>
  <r>
    <s v="RØKT LAKS HEL GODEHAV"/>
    <s v="MaxMat AS"/>
    <x v="2"/>
    <x v="3"/>
  </r>
  <r>
    <s v="RØKT LAKS I STK CA 350 G"/>
    <s v="MaxMat AS"/>
    <x v="2"/>
    <x v="3"/>
  </r>
  <r>
    <s v="BEST PRIS RØKT LAKS BIT"/>
    <s v="MaxMat AS"/>
    <x v="2"/>
    <x v="3"/>
  </r>
  <r>
    <s v="RØKT LAKS SKIVET 500 G"/>
    <s v="MaxMat AS"/>
    <x v="2"/>
    <x v="3"/>
  </r>
  <r>
    <s v="GRAVET LAKS SKIVET MAXMAT"/>
    <s v="MaxMat AS"/>
    <x v="2"/>
    <x v="3"/>
  </r>
  <r>
    <s v="RØKT LAKS 4 SKIVER GODEHA"/>
    <s v="MaxMat AS"/>
    <x v="2"/>
    <x v="3"/>
  </r>
  <r>
    <s v="RØKT ØRRET SKIVET MAXMAT"/>
    <s v="MaxMat AS"/>
    <x v="2"/>
    <x v="3"/>
  </r>
  <r>
    <s v="BEST PRIS RØKT LAKS SKIVE"/>
    <s v="MaxMat AS"/>
    <x v="2"/>
    <x v="3"/>
  </r>
  <r>
    <s v="RØKT ØRRET SKIVET 350 G"/>
    <s v="MaxMat AS"/>
    <x v="2"/>
    <x v="3"/>
  </r>
  <r>
    <s v="LAKSEFILET SITRONP 4X140G"/>
    <s v="MaxMat AS"/>
    <x v="2"/>
    <x v="3"/>
  </r>
  <r>
    <s v="LAKSEFILET U/SKINN 4X140G"/>
    <s v="MaxMat AS"/>
    <x v="2"/>
    <x v="3"/>
  </r>
  <r>
    <s v="LAKSEFILET M/SKINN 4X140G"/>
    <s v="MaxMat AS"/>
    <x v="2"/>
    <x v="3"/>
  </r>
  <r>
    <s v="ØRRET I REMS M/SKINN U/BE"/>
    <s v="MaxMat AS"/>
    <x v="2"/>
    <x v="3"/>
  </r>
  <r>
    <s v="RØKT LAKS PR KG"/>
    <s v="MYHRES RØYKERI"/>
    <x v="0"/>
    <x v="3"/>
  </r>
  <r>
    <s v="RØKT ØRRET PR KG"/>
    <s v="MYHRES RØYKERI"/>
    <x v="0"/>
    <x v="3"/>
  </r>
  <r>
    <s v="FROSSEN LAKSEPORSJ 2KG"/>
    <s v="Nordlaks Produkter AS"/>
    <x v="2"/>
    <x v="3"/>
  </r>
  <r>
    <s v="ØRRETPORSJONER FROSSEN 2K"/>
    <s v="Nordlaks Produkter AS"/>
    <x v="2"/>
    <x v="3"/>
  </r>
  <r>
    <s v="FROSSEN LAKSPORSJ S+P 2KG"/>
    <s v="Nordlaks Produkter AS"/>
    <x v="2"/>
    <x v="3"/>
  </r>
  <r>
    <s v="RAKET FJELLRØYE FILET CA."/>
    <s v="Nordlandsmat AS"/>
    <x v="2"/>
    <x v="3"/>
  </r>
  <r>
    <s v="RAKET FJELLRØYE FLÅDD CA."/>
    <s v="Nordlandsmat AS"/>
    <x v="2"/>
    <x v="3"/>
  </r>
  <r>
    <s v="VARMRØKT FJELLRØYE CA. 40"/>
    <s v="Nordlandsmat AS"/>
    <x v="2"/>
    <x v="3"/>
  </r>
  <r>
    <s v="RØYKA LAKS CA 0,350 MYRH"/>
    <s v="Nordlandsmat AS"/>
    <x v="2"/>
    <x v="3"/>
  </r>
  <r>
    <s v="RØYKA ØRRET CA 0,35 KG MY"/>
    <s v="Nordlandsmat AS"/>
    <x v="2"/>
    <x v="3"/>
  </r>
  <r>
    <s v="FERSK LAKSEFILET 2X125G"/>
    <s v="Norsk Sjømat AS"/>
    <x v="0"/>
    <x v="3"/>
  </r>
  <r>
    <s v="LAKSEFILET 250G NATURELL"/>
    <s v="Norsk Sjømat AS"/>
    <x v="2"/>
    <x v="3"/>
  </r>
  <r>
    <s v="LAKSEFILET 250G CHILI GOD"/>
    <s v="Norsk Sjømat AS"/>
    <x v="2"/>
    <x v="3"/>
  </r>
  <r>
    <s v="LAKSEFILET NATURELL PLAKA"/>
    <s v="Norsk Sjømat AS"/>
    <x v="2"/>
    <x v="3"/>
  </r>
  <r>
    <s v="LAKSEFILET M/HVITLØK/URTE"/>
    <s v="Norsk Sjømat AS"/>
    <x v="2"/>
    <x v="3"/>
  </r>
  <r>
    <s v="LAKSEFILET M/SKINN NATURE"/>
    <s v="Norsk Sjømat AS"/>
    <x v="2"/>
    <x v="3"/>
  </r>
  <r>
    <s v="LAKSEFILET 290G TYNNSKÅRE"/>
    <s v="Norsk Sjømat AS"/>
    <x v="2"/>
    <x v="3"/>
  </r>
  <r>
    <s v="LAKS, STRIMLER 300G GODEH"/>
    <s v="Norsk Sjømat AS"/>
    <x v="2"/>
    <x v="3"/>
  </r>
  <r>
    <s v="RASKT&amp; ENKELT RØKT LAKS"/>
    <s v="Norsk Sjømat AS"/>
    <x v="2"/>
    <x v="3"/>
  </r>
  <r>
    <s v="RASKT&amp; ENKELT GRAVET ØRRET"/>
    <s v="Norsk Sjømat AS"/>
    <x v="2"/>
    <x v="3"/>
  </r>
  <r>
    <s v="RASKT&amp; ENKELT PEPPERLAKS"/>
    <s v="Norsk Sjømat AS"/>
    <x v="2"/>
    <x v="3"/>
  </r>
  <r>
    <s v="TORSK LAKS TERNINGER 300G"/>
    <s v="Norway Seafoods AS"/>
    <x v="2"/>
    <x v="3"/>
  </r>
  <r>
    <s v="RAKØRRET FILET 300G VV"/>
    <s v="OLAV WANGENSTEN AS"/>
    <x v="1"/>
    <x v="3"/>
  </r>
  <r>
    <s v="WANGEN.RAKFISK SPANN 10KG VV PLU"/>
    <s v="OLAV WANGENSTEN AS"/>
    <x v="1"/>
    <x v="3"/>
  </r>
  <r>
    <s v="WANGEN.RAKFISK SPANN 10KG VV PLU"/>
    <s v="OLAV WANGENSTEN AS"/>
    <x v="1"/>
    <x v="3"/>
  </r>
  <r>
    <s v="WANGEN.RAKØRRET FILET VV"/>
    <s v="OLAV WANGENSTEN AS"/>
    <x v="1"/>
    <x v="3"/>
  </r>
  <r>
    <s v="WANGEN.RAKØRRET FLÅDD 500G VV"/>
    <s v="OLAV WANGENSTEN AS"/>
    <x v="1"/>
    <x v="3"/>
  </r>
  <r>
    <s v="WANGEN.RAKØRRET FILET VV"/>
    <s v="OLAV WANGENSTEN AS"/>
    <x v="1"/>
    <x v="3"/>
  </r>
  <r>
    <s v="WANGEN.RAKØRRET FLÅDD 500G VV"/>
    <s v="OLAV WANGENSTEN AS"/>
    <x v="1"/>
    <x v="3"/>
  </r>
  <r>
    <s v="WANGENSTEN RAKFISK HEL 500G VV"/>
    <s v="OLAV WANGENSTEN AS"/>
    <x v="1"/>
    <x v="3"/>
  </r>
  <r>
    <s v="VARMRØKT PEPPERLAKS"/>
    <s v="Ole Løvold AS"/>
    <x v="2"/>
    <x v="3"/>
  </r>
  <r>
    <s v="RØKT LAKS LØVOLD"/>
    <s v="Ole Løvold AS"/>
    <x v="2"/>
    <x v="3"/>
  </r>
  <r>
    <s v="LAKS RØKT BIT"/>
    <s v="PETTERS"/>
    <x v="0"/>
    <x v="3"/>
  </r>
  <r>
    <s v="ØRRETFILET RØKT"/>
    <s v="PETTERS"/>
    <x v="0"/>
    <x v="3"/>
  </r>
  <r>
    <s v="RAKFISK, ØRRET VACUUMPAKK"/>
    <s v="Rørosmat SA"/>
    <x v="2"/>
    <x v="3"/>
  </r>
  <r>
    <s v="RAKAURE VACUUMPAKKET PINS"/>
    <s v="Rørosmat SA"/>
    <x v="2"/>
    <x v="3"/>
  </r>
  <r>
    <s v="RAKFISK ØRRET FILET"/>
    <s v="Rørosmat SA"/>
    <x v="2"/>
    <x v="3"/>
  </r>
  <r>
    <s v="PEPPERØRRET VR 220G VV"/>
    <s v="Rørvik Fiskemat AS"/>
    <x v="1"/>
    <x v="3"/>
  </r>
  <r>
    <s v="PEPPERØRRET VR 220G VV"/>
    <s v="Rørvik Fiskemat AS"/>
    <x v="1"/>
    <x v="3"/>
  </r>
  <r>
    <s v="PEPPERØRRET RØRVIK"/>
    <s v="Rørvik Fiskemat AS"/>
    <x v="2"/>
    <x v="3"/>
  </r>
  <r>
    <s v="RØKT LAKS, SIDE. RØRVIK"/>
    <s v="Rørvik Fiskemat AS"/>
    <x v="2"/>
    <x v="3"/>
  </r>
  <r>
    <s v="HAVETS FESTBORD LAKS/ØRRE"/>
    <s v="Rørvik Fiskemat AS"/>
    <x v="2"/>
    <x v="3"/>
  </r>
  <r>
    <s v="SALMA LOIN FERSK 1/1 VV"/>
    <s v="SALMON BRANDS AS"/>
    <x v="1"/>
    <x v="3"/>
  </r>
  <r>
    <s v="SALMA LOIN FERSK 1/2 VV"/>
    <s v="SALMON BRANDS AS"/>
    <x v="1"/>
    <x v="3"/>
  </r>
  <r>
    <s v="SALMA LOIN FERSK 1/1 VV"/>
    <s v="SALMON BRANDS AS"/>
    <x v="1"/>
    <x v="3"/>
  </r>
  <r>
    <s v="SALMA LOIN FERSK 1/2 VV"/>
    <s v="SALMON BRANDS AS"/>
    <x v="1"/>
    <x v="3"/>
  </r>
  <r>
    <s v="SALMA SALMARAW SASHIMI 102G"/>
    <s v="SALMON BRANDS AS"/>
    <x v="1"/>
    <x v="3"/>
  </r>
  <r>
    <s v="SALMA LOIN 1/2 LAKS SALMA"/>
    <s v="SALMON BRANDS AS"/>
    <x v="2"/>
    <x v="3"/>
  </r>
  <r>
    <s v="SALMA CUBES 200G SALMA"/>
    <s v="SALMON BRANDS AS"/>
    <x v="2"/>
    <x v="3"/>
  </r>
  <r>
    <s v="SALMA LOIN 1/1 FERSK LAKS"/>
    <s v="SALMON BRANDS AS"/>
    <x v="2"/>
    <x v="3"/>
  </r>
  <r>
    <s v="GODEHAV LOIN FERSK LAKS"/>
    <s v="SALMON BRANDS AS"/>
    <x v="2"/>
    <x v="3"/>
  </r>
  <r>
    <s v="X-TRA RØKELAKS HEL SIDE VV"/>
    <s v="SEAMAN SEAFOOD AS"/>
    <x v="1"/>
    <x v="3"/>
  </r>
  <r>
    <s v="X-TRA RØKELAKS HEL SIDE VV"/>
    <s v="SEAMAN SEAFOOD AS"/>
    <x v="1"/>
    <x v="3"/>
  </r>
  <r>
    <s v="RØKT LAKS PÅLEGG SKIVER 500G"/>
    <s v="SEAMAN SEAFOOD AS"/>
    <x v="1"/>
    <x v="3"/>
  </r>
  <r>
    <s v="X-TRA RØKT LAKS I SKIVER 190G"/>
    <s v="SEAMAN SEAFOOD AS"/>
    <x v="1"/>
    <x v="3"/>
  </r>
  <r>
    <s v="RØKT LAKS PÅLEGG SKIVER 500G"/>
    <s v="SEAMAN SEAFOOD AS"/>
    <x v="1"/>
    <x v="3"/>
  </r>
  <r>
    <s v="LAKSEFILET NATURELL U/SKI"/>
    <s v="Sjøfrisk Norge AS"/>
    <x v="2"/>
    <x v="3"/>
  </r>
  <r>
    <s v="ØRRETFILET NATURELL M/SK"/>
    <s v="Sjøfrisk Norge AS"/>
    <x v="2"/>
    <x v="3"/>
  </r>
  <r>
    <s v="LAKSEFILET ØKOL. M/SKINN"/>
    <s v="Sjøfrisk Norge AS"/>
    <x v="2"/>
    <x v="3"/>
  </r>
  <r>
    <s v="LAKS HELSIDE M/SKINN VACU"/>
    <s v="Sjøfrisk Norge AS"/>
    <x v="2"/>
    <x v="3"/>
  </r>
  <r>
    <s v="LAKSEFILET ØKO FRYST U/SK"/>
    <s v="Sjøfrisk Norge AS"/>
    <x v="2"/>
    <x v="3"/>
  </r>
  <r>
    <s v="Kveite, Oppdr. Str. 7-10  Kg, Sterling"/>
    <s v="Sjømathuset"/>
    <x v="3"/>
    <x v="3"/>
  </r>
  <r>
    <s v="Kveite, Oppdr. Str.1-3 Kg, Sterling"/>
    <s v="Sjømathuset"/>
    <x v="3"/>
    <x v="3"/>
  </r>
  <r>
    <s v="Kveite, Oppdr.  Str. 3-5 Kg, Sterling"/>
    <s v="Sjømathuset"/>
    <x v="3"/>
    <x v="3"/>
  </r>
  <r>
    <s v="Kveite, Oppdr. Str. 5-7 Kg. Sterling"/>
    <s v="Sjømathuset"/>
    <x v="3"/>
    <x v="3"/>
  </r>
  <r>
    <s v="Piggvar, Oppdrett, Str.1-2 Kg."/>
    <s v="Sjømathuset"/>
    <x v="3"/>
    <x v="3"/>
  </r>
  <r>
    <s v="Piggvar, Oppdrett, Str.1-3 Kg."/>
    <s v="Sjømathuset"/>
    <x v="3"/>
    <x v="3"/>
  </r>
  <r>
    <s v="Fresh Salmon Heads"/>
    <s v="Sjømathuset"/>
    <x v="3"/>
    <x v="3"/>
  </r>
  <r>
    <s v="Ørret, M/Hode 3-4 Kg. Fjord"/>
    <s v="Sjømathuset"/>
    <x v="3"/>
    <x v="3"/>
  </r>
  <r>
    <s v="Laks, Str.2-3 Kg. Superior (20 Kg Ks)"/>
    <s v="Sjømathuset"/>
    <x v="3"/>
    <x v="3"/>
  </r>
  <r>
    <s v="Laks, Str.4-5 Kg. Superior 10 Kg"/>
    <s v="Sjømathuset"/>
    <x v="3"/>
    <x v="3"/>
  </r>
  <r>
    <s v="Laks, Str.5-6 Kg. Superior (20 Kg Ks)"/>
    <s v="Sjømathuset"/>
    <x v="3"/>
    <x v="3"/>
  </r>
  <r>
    <s v="Laks, Str.6-7 Kg. Superior (20 Kg Ks)"/>
    <s v="Sjømathuset"/>
    <x v="3"/>
    <x v="3"/>
  </r>
  <r>
    <s v="Laks, Str.7-8 Kg. Superior"/>
    <s v="Sjømathuset"/>
    <x v="3"/>
    <x v="3"/>
  </r>
  <r>
    <s v="Laks, Vill, Str. 2-7 Kg"/>
    <s v="Sjømathuset"/>
    <x v="3"/>
    <x v="3"/>
  </r>
  <r>
    <s v="Fjellørret, Hardangervidda"/>
    <s v="Sjømathuset"/>
    <x v="3"/>
    <x v="3"/>
  </r>
  <r>
    <s v="Ørret, Grill-Ørret"/>
    <s v="Sjømathuset"/>
    <x v="3"/>
    <x v="3"/>
  </r>
  <r>
    <s v="Ørret, Str.3-4 Kg. Superior (10 Kg Ks)"/>
    <s v="Sjømathuset"/>
    <x v="3"/>
    <x v="3"/>
  </r>
  <r>
    <s v="Laks, Str.2-3 Kg. Superior (10 Kg Ks)"/>
    <s v="Sjømathuset"/>
    <x v="3"/>
    <x v="3"/>
  </r>
  <r>
    <s v="Laks, Str.3-4 Kg. Superior (10 Kg Ks)"/>
    <s v="Sjømathuset"/>
    <x v="3"/>
    <x v="3"/>
  </r>
  <r>
    <s v="Laks, Str.4-5 Kg. Superior (10 Kg Ks)"/>
    <s v="Sjømathuset"/>
    <x v="3"/>
    <x v="3"/>
  </r>
  <r>
    <s v="Laks, Str.2-3 Kg. Superior (5 Kg Ks)"/>
    <s v="Sjømathuset"/>
    <x v="3"/>
    <x v="3"/>
  </r>
  <r>
    <s v="Ørret, Str.1-3 Kg. Superior"/>
    <s v="Sjømathuset"/>
    <x v="3"/>
    <x v="3"/>
  </r>
  <r>
    <s v="Ørret, Str.3-4 Kg. Ordinær (20 Kg Ks)"/>
    <s v="Sjømathuset"/>
    <x v="3"/>
    <x v="3"/>
  </r>
  <r>
    <s v="Jølsterørret, Vill"/>
    <s v="Sjømathuset"/>
    <x v="3"/>
    <x v="3"/>
  </r>
  <r>
    <s v="Laks, Filet, Finest, Fersk, Hel Loin"/>
    <s v="Sjømathuset"/>
    <x v="3"/>
    <x v="3"/>
  </r>
  <r>
    <s v="Laks, Filet, (10 Kg Ks)"/>
    <s v="Sjømathuset"/>
    <x v="3"/>
    <x v="3"/>
  </r>
  <r>
    <s v="Laks, Filet, (3 Kg Ks)"/>
    <s v="Sjømathuset"/>
    <x v="3"/>
    <x v="3"/>
  </r>
  <r>
    <s v="Laks, Filet, Porsjon 125 Gr 20 Kg Grossist"/>
    <s v="Sjømathuset"/>
    <x v="3"/>
    <x v="3"/>
  </r>
  <r>
    <s v="Laks, Filet, Porsjoner 125 Gr. 3 Kg"/>
    <s v="Sjømathuset"/>
    <x v="3"/>
    <x v="3"/>
  </r>
  <r>
    <s v="Laks, Filet, Porsjoner 125 Gr. 10 Kg"/>
    <s v="Sjømathuset"/>
    <x v="3"/>
    <x v="3"/>
  </r>
  <r>
    <s v="Ørretfilet, M/Skinn U/Ben 10 Kg Ks"/>
    <s v="Sjømathuset"/>
    <x v="3"/>
    <x v="3"/>
  </r>
  <r>
    <s v="Ørretfilet, M/Skinn U/Ben 3 Kg Ks"/>
    <s v="Sjømathuset"/>
    <x v="3"/>
    <x v="3"/>
  </r>
  <r>
    <s v="Laksefilet Av 5-6 10 Kg"/>
    <s v="Sjømathuset"/>
    <x v="3"/>
    <x v="3"/>
  </r>
  <r>
    <s v="Ørret Fresh Porsj U/B M/Sk Trb Svak 4k 130g Meny"/>
    <s v="Sjømathuset"/>
    <x v="3"/>
    <x v="3"/>
  </r>
  <r>
    <s v="Ørret Naturell Grillplanke 400g Lerøy"/>
    <s v="Sjømathuset"/>
    <x v="3"/>
    <x v="3"/>
  </r>
  <r>
    <s v="Ørret Sitronpepper Grillplanke 400g Lerøy"/>
    <s v="Sjømathuset"/>
    <x v="3"/>
    <x v="3"/>
  </r>
  <r>
    <s v="Fresh Salmon H/On Gutted Sup 5-6"/>
    <s v="Sjømathuset"/>
    <x v="3"/>
    <x v="3"/>
  </r>
  <r>
    <s v="Ørret, Filet, M/Skinn 20 Kg"/>
    <s v="Sjømathuset"/>
    <x v="3"/>
    <x v="3"/>
  </r>
  <r>
    <s v="Lakseporsjon 140 Gr Skråkutt 10 Kg"/>
    <s v="Sjømathuset"/>
    <x v="3"/>
    <x v="3"/>
  </r>
  <r>
    <s v="Rakørret, Valdres, Filet, U/Skinn, Vacum"/>
    <s v="Sjømathuset"/>
    <x v="3"/>
    <x v="3"/>
  </r>
  <r>
    <s v="Rakørret, Valdres, Spann A 13 Kg"/>
    <s v="Sjømathuset"/>
    <x v="3"/>
    <x v="3"/>
  </r>
  <r>
    <s v="Rakørret, Valdres, Spann A 4 Kg"/>
    <s v="Sjømathuset"/>
    <x v="3"/>
    <x v="3"/>
  </r>
  <r>
    <s v="Røkt Laks Naturell"/>
    <s v="Sjømathuset"/>
    <x v="3"/>
    <x v="3"/>
  </r>
  <r>
    <s v="Laks, Krydder Varmrøkt Fersk"/>
    <s v="Sjømathuset"/>
    <x v="3"/>
    <x v="3"/>
  </r>
  <r>
    <s v="Røkt Laks M/Malt Einebær"/>
    <s v="Sjømathuset"/>
    <x v="3"/>
    <x v="3"/>
  </r>
  <r>
    <s v="Varmrøkt Laks M/Pepper"/>
    <s v="Sjømathuset"/>
    <x v="3"/>
    <x v="3"/>
  </r>
  <r>
    <s v="Varmrøkt Laks M/Hvitløk"/>
    <s v="Sjømathuset"/>
    <x v="3"/>
    <x v="3"/>
  </r>
  <r>
    <s v="Røkt Laks, Skivet"/>
    <s v="Sjømathuset"/>
    <x v="3"/>
    <x v="3"/>
  </r>
  <r>
    <s v="Røkt Laks Naturell"/>
    <s v="Sjømathuset"/>
    <x v="3"/>
    <x v="3"/>
  </r>
  <r>
    <s v="Varmrøkt Laks M/Pepper"/>
    <s v="Sjømathuset"/>
    <x v="3"/>
    <x v="3"/>
  </r>
  <r>
    <s v="Røkt Laks M/Malt Einebær"/>
    <s v="Sjømathuset"/>
    <x v="3"/>
    <x v="3"/>
  </r>
  <r>
    <s v="Varmrøkt Laks M/Hvitløk"/>
    <s v="Sjømathuset"/>
    <x v="3"/>
    <x v="3"/>
  </r>
  <r>
    <s v="Laks, Røket, Stjernelaks L&amp;V"/>
    <s v="Sjømathuset"/>
    <x v="3"/>
    <x v="3"/>
  </r>
  <r>
    <s v="Røkt Ørret, Slice"/>
    <s v="Sjømathuset"/>
    <x v="3"/>
    <x v="3"/>
  </r>
  <r>
    <s v="Røkt Laks, Skivet, Vacpk.1/1   &quot;Stjerne-Laks&quot;"/>
    <s v="Sjømathuset"/>
    <x v="3"/>
    <x v="3"/>
  </r>
  <r>
    <s v="Gravet Laks, Stjernelaks, L&amp;V"/>
    <s v="Sjømathuset"/>
    <x v="3"/>
    <x v="3"/>
  </r>
  <r>
    <s v="Laks, Gravet, Skivet, Vacpk.1/1 Fersk"/>
    <s v="Sjømathuset"/>
    <x v="3"/>
    <x v="3"/>
  </r>
  <r>
    <s v="Gravet Laks, Skivet, Vacpk. 1 Kg Fastvekt, Frossen"/>
    <s v="Sjømathuset"/>
    <x v="3"/>
    <x v="3"/>
  </r>
  <r>
    <s v="Moonfish, Laksestørje, Hel"/>
    <s v="Sjømathuset"/>
    <x v="3"/>
    <x v="3"/>
  </r>
  <r>
    <s v="Lakseporsjon 140 Gr Skråkutt 3 Kg"/>
    <s v="Sjømathuset"/>
    <x v="3"/>
    <x v="3"/>
  </r>
  <r>
    <s v="Laksefarse, Fersk"/>
    <s v="Sjømathuset"/>
    <x v="3"/>
    <x v="3"/>
  </r>
  <r>
    <s v="Fiskeburger, Ørret &amp; Torsk 2*120g Lerøy Brand"/>
    <s v="Sjømathuset"/>
    <x v="3"/>
    <x v="3"/>
  </r>
  <r>
    <s v="Fiskeburger, Ørret &amp; Torsk 2*120g Tinas"/>
    <s v="Sjømathuset"/>
    <x v="3"/>
    <x v="3"/>
  </r>
  <r>
    <s v="SKAKKELAKS CA 350 GRAM"/>
    <s v="Skakke Røykeri AS"/>
    <x v="2"/>
    <x v="3"/>
  </r>
  <r>
    <s v="ØRRET HEL FROSSEN VACUM"/>
    <s v="Skaar Norway AS"/>
    <x v="2"/>
    <x v="3"/>
  </r>
  <r>
    <s v="SLIDRE RAKFISK FILET VAKUUM VV"/>
    <s v="Slidre Ørretsenter AS"/>
    <x v="1"/>
    <x v="3"/>
  </r>
  <r>
    <s v="SLIDRE RAKFISK HEL VAKUUM VV"/>
    <s v="Slidre Ørretsenter AS"/>
    <x v="1"/>
    <x v="3"/>
  </r>
  <r>
    <s v="SLIDRE RAKFISK FILET VAKUUM VV"/>
    <s v="Slidre Ørretsenter AS"/>
    <x v="1"/>
    <x v="3"/>
  </r>
  <r>
    <s v="SLIDRE RAKFISK HEL VAKUUM VV"/>
    <s v="Slidre Ørretsenter AS"/>
    <x v="1"/>
    <x v="3"/>
  </r>
  <r>
    <s v="GRILL ØRRET 500 G SLIDRE"/>
    <s v="Slidre Ørretsenter AS"/>
    <x v="2"/>
    <x v="3"/>
  </r>
  <r>
    <s v="RAKFISK FILET CA350G SLID"/>
    <s v="Slidre Ørretsenter AS"/>
    <x v="2"/>
    <x v="3"/>
  </r>
  <r>
    <s v="RAKFISK HEL CA650G SLIDRE"/>
    <s v="Slidre Ørretsenter AS"/>
    <x v="2"/>
    <x v="3"/>
  </r>
  <r>
    <s v="EINERØKT LAKS I BIT NATUR"/>
    <s v="Slogen Mat (1724)"/>
    <x v="2"/>
    <x v="3"/>
  </r>
  <r>
    <s v="VARMRØKT LAKS I BIT MED"/>
    <s v="Slogen Mat (1724)"/>
    <x v="2"/>
    <x v="3"/>
  </r>
  <r>
    <s v="LAKS RØKT PORSJ.200-500G"/>
    <s v="Sotra Fiskeindustri AS"/>
    <x v="2"/>
    <x v="3"/>
  </r>
  <r>
    <s v="RØKT LAKS 600/1200 HEL SI"/>
    <s v="Sotra Fiskeindustri AS"/>
    <x v="2"/>
    <x v="3"/>
  </r>
  <r>
    <s v="LAKS GRAVET FERDIG SKÅRET"/>
    <s v="Sotra Fiskeindustri AS"/>
    <x v="2"/>
    <x v="3"/>
  </r>
  <r>
    <s v="LAKS RØKT FERDIG SKÅRET"/>
    <s v="Sotra Fiskeindustri AS"/>
    <x v="2"/>
    <x v="3"/>
  </r>
  <r>
    <s v="ØRRET RØKT"/>
    <s v="Sotra Fiskeindustri AS"/>
    <x v="2"/>
    <x v="3"/>
  </r>
  <r>
    <s v="MARINERT ØRRET/LAKS SITRO"/>
    <s v="Sotra Fiskeindustri AS"/>
    <x v="2"/>
    <x v="3"/>
  </r>
  <r>
    <s v="MARINERT ØRRET/LAKS HVITL"/>
    <s v="Sotra Fiskeindustri AS"/>
    <x v="2"/>
    <x v="3"/>
  </r>
  <r>
    <s v="LAKSEROGN NATURELL NORDIC"/>
    <s v="Spesialgrossisten AS"/>
    <x v="2"/>
    <x v="3"/>
  </r>
  <r>
    <s v="EINERRØKT LAKS SKIVET 200"/>
    <s v="Spesialgrossisten AS"/>
    <x v="2"/>
    <x v="3"/>
  </r>
  <r>
    <s v="RØKT LAKS, VAC 1 KG PETTE"/>
    <s v="Spesialgrossisten AS"/>
    <x v="2"/>
    <x v="3"/>
  </r>
  <r>
    <s v="RØKT ØRRET, VAC 400G PETT"/>
    <s v="Spesialgrossisten AS"/>
    <x v="2"/>
    <x v="3"/>
  </r>
  <r>
    <s v="RAKFISK FLÅDD VALDRES"/>
    <s v="Toten Kjøtt AS"/>
    <x v="2"/>
    <x v="3"/>
  </r>
  <r>
    <s v="RAKFISK FILET VALDRES"/>
    <s v="Toten Kjøtt AS"/>
    <x v="2"/>
    <x v="3"/>
  </r>
  <r>
    <s v="LAKSEKOTTELETTER FERSK SK"/>
    <s v="Vega Delikatesser AS"/>
    <x v="2"/>
    <x v="3"/>
  </r>
  <r>
    <s v="GRILL LAKS/STEINBIT KRYDR"/>
    <s v="Vega Delikatesser AS"/>
    <x v="2"/>
    <x v="3"/>
  </r>
  <r>
    <s v="LAKSEFILET M/SK FERSK"/>
    <s v="Vega Delikatesser AS"/>
    <x v="2"/>
    <x v="3"/>
  </r>
  <r>
    <s v="LAKSEFILET KRYDRET FERSK"/>
    <s v="Vega Delikatesser AS"/>
    <x v="2"/>
    <x v="3"/>
  </r>
  <r>
    <s v="ØRRETFILET M/SK FERSK 375"/>
    <s v="Vega Delikatesser AS"/>
    <x v="2"/>
    <x v="3"/>
  </r>
  <r>
    <s v="EINERRØKT LAKS HEL SIDE"/>
    <s v="Vega Delikatesser AS"/>
    <x v="2"/>
    <x v="3"/>
  </r>
  <r>
    <s v="EINERRØKT LAKS"/>
    <s v="Vega Delikatesser AS"/>
    <x v="2"/>
    <x v="3"/>
  </r>
  <r>
    <s v="EINERRØKT LAKS SLICED SID"/>
    <s v="Vega Delikatesser AS"/>
    <x v="2"/>
    <x v="3"/>
  </r>
  <r>
    <s v="EINERRØKT LAKS SKIVET 20"/>
    <s v="Vega Delikatesser AS"/>
    <x v="2"/>
    <x v="3"/>
  </r>
  <r>
    <s v="GRAVET LAKS HEL SIDE VAK."/>
    <s v="Vega Delikatesser AS"/>
    <x v="2"/>
    <x v="3"/>
  </r>
  <r>
    <s v="GRAVET LAKS SKIVET 200G V"/>
    <s v="Vega Delikatesser AS"/>
    <x v="2"/>
    <x v="3"/>
  </r>
  <r>
    <s v="GRAVET LAKS SKIVET HEL SI"/>
    <s v="Vega Delikatesser AS"/>
    <x v="2"/>
    <x v="3"/>
  </r>
  <r>
    <s v="EINERRØKT ØRRET HEL SIDE"/>
    <s v="Vega Delikatesser AS"/>
    <x v="2"/>
    <x v="3"/>
  </r>
  <r>
    <s v="GRAVET LAKS STYKKER CA 30"/>
    <s v="Vega Delikatesser AS"/>
    <x v="2"/>
    <x v="3"/>
  </r>
  <r>
    <s v="EINERRØKT ØRRET STYKKER"/>
    <s v="Vega Delikatesser AS"/>
    <x v="2"/>
    <x v="3"/>
  </r>
  <r>
    <s v="PAPRIKALAKS VARMRØKT HEL"/>
    <s v="Vega Delikatesser AS"/>
    <x v="2"/>
    <x v="3"/>
  </r>
  <r>
    <s v="PAPRIKALAKS VARMRØ CA300G"/>
    <s v="Vega Delikatesser AS"/>
    <x v="2"/>
    <x v="3"/>
  </r>
  <r>
    <s v="PEPPER LAKS VARMRØKT HEL"/>
    <s v="Vega Delikatesser AS"/>
    <x v="2"/>
    <x v="3"/>
  </r>
  <r>
    <s v="PEPPERLAKS VARMRØKT CA3"/>
    <s v="Vega Delikatesser AS"/>
    <x v="2"/>
    <x v="3"/>
  </r>
  <r>
    <s v="SEILAKS RØKT SEIFLET I O"/>
    <s v="Vega Delikatesser AS"/>
    <x v="2"/>
    <x v="3"/>
  </r>
  <r>
    <s v="LAKSEBURGER U/MELK GLUTEN"/>
    <s v="Vega Delikatesser AS"/>
    <x v="2"/>
    <x v="3"/>
  </r>
  <r>
    <s v="MARINERT ØRRET SITRON WAN"/>
    <s v="Wangensten AS"/>
    <x v="2"/>
    <x v="3"/>
  </r>
  <r>
    <s v="RAKFISK FILET CA 250G"/>
    <s v="Wangensten AS"/>
    <x v="2"/>
    <x v="3"/>
  </r>
  <r>
    <s v="MARINERT ØRRET HVITLØK WA"/>
    <s v="Wangensten AS"/>
    <x v="2"/>
    <x v="3"/>
  </r>
  <r>
    <s v="RAKFISK FLÅDD CA 500G"/>
    <s v="Wangensten AS"/>
    <x v="2"/>
    <x v="3"/>
  </r>
  <r>
    <s v="PANGASIUSFILET 900G GODEH"/>
    <s v="Østlandske Formidling AS"/>
    <x v="2"/>
    <x v="3"/>
  </r>
  <r>
    <s v="SALMA 1/1"/>
    <m/>
    <x v="0"/>
    <x v="3"/>
  </r>
  <r>
    <s v="SALMA 1/2"/>
    <m/>
    <x v="0"/>
    <x v="3"/>
  </r>
  <r>
    <s v="SALMA CUBES 200G"/>
    <m/>
    <x v="0"/>
    <x v="3"/>
  </r>
  <r>
    <s v="SALMA LAKS 140G"/>
    <m/>
    <x v="0"/>
    <x v="3"/>
  </r>
  <r>
    <s v="PÅLEGGSLAKS NATURELL 100G"/>
    <m/>
    <x v="0"/>
    <x v="3"/>
  </r>
  <r>
    <s v="PÅLEGGSLAKS NATURELL 120G"/>
    <m/>
    <x v="0"/>
    <x v="3"/>
  </r>
  <r>
    <s v="SAL SALMARAW SASHIMI 90 G"/>
    <m/>
    <x v="0"/>
    <x v="3"/>
  </r>
  <r>
    <s v="SKAKKELAKS PR KG"/>
    <m/>
    <x v="0"/>
    <x v="3"/>
  </r>
  <r>
    <s v="GRAVET LAKS SMÅ PAKKER SL"/>
    <m/>
    <x v="2"/>
    <x v="3"/>
  </r>
  <r>
    <s v="FISK &amp; SKALLDYRTERRIN CA 1,6KG"/>
    <s v="OLUF LORENTZEN AS"/>
    <x v="3"/>
    <x v="3"/>
  </r>
  <r>
    <s v="COOP LUTEFISK HELSIDE VAC VV"/>
    <s v="ASTRUP LOFOTEN AS"/>
    <x v="1"/>
    <x v="4"/>
  </r>
  <r>
    <s v="COOP LUTEFISK HELSIDE VAC VV"/>
    <s v="ASTRUP LOFOTEN AS"/>
    <x v="1"/>
    <x v="4"/>
  </r>
  <r>
    <s v="COOP SF LUTEFISK LOIN BENFRI VV"/>
    <s v="ASTRUP LOFOTEN AS"/>
    <x v="1"/>
    <x v="4"/>
  </r>
  <r>
    <s v="COOP SF LUTEFISK LOIN BENFRI VV"/>
    <s v="ASTRUP LOFOTEN AS"/>
    <x v="1"/>
    <x v="4"/>
  </r>
  <r>
    <s v="ASTRUP LUTEFISK HELSIDE VAC VV"/>
    <s v="ASTRUP LOFOTEN AS"/>
    <x v="1"/>
    <x v="4"/>
  </r>
  <r>
    <s v="ASTRUP LUTEFISK HELSIDE VAC VV"/>
    <s v="ASTRUP LOFOTEN AS"/>
    <x v="1"/>
    <x v="4"/>
  </r>
  <r>
    <s v="LOFOTGODT LUTEFISKBITER 1KG FR"/>
    <s v="ASTRUP LOFOTEN AS"/>
    <x v="1"/>
    <x v="4"/>
  </r>
  <r>
    <s v="SALTA TORSK 375G"/>
    <s v="Brødr. Hjønnevåg AS"/>
    <x v="2"/>
    <x v="4"/>
  </r>
  <r>
    <s v="RØYKT TORSK 375G"/>
    <s v="Brødr. Hjønnevåg AS"/>
    <x v="2"/>
    <x v="4"/>
  </r>
  <r>
    <s v="RØYKT TORSK 800-1000KG"/>
    <s v="Brødr. Hjønnevåg AS"/>
    <x v="2"/>
    <x v="4"/>
  </r>
  <r>
    <s v="SALTA TORSK 800-1000KG"/>
    <s v="Brødr. Hjønnevåg AS"/>
    <x v="2"/>
    <x v="4"/>
  </r>
  <r>
    <s v="STEINBITFILET NATURELL MA"/>
    <s v="Brødr. Hjønnevåg AS"/>
    <x v="2"/>
    <x v="4"/>
  </r>
  <r>
    <s v="TORSKEFILET U/SKINN MAP C"/>
    <s v="Brødr. Hjønnevåg AS"/>
    <x v="2"/>
    <x v="4"/>
  </r>
  <r>
    <s v="TORSKEFILET M/PESTO 375G"/>
    <s v="Brødr. Hjønnevåg AS"/>
    <x v="2"/>
    <x v="4"/>
  </r>
  <r>
    <s v="STEINBIT M/SMØR MAP 2X125"/>
    <s v="Brødr. Hjønnevåg AS"/>
    <x v="2"/>
    <x v="4"/>
  </r>
  <r>
    <s v="STEINBIT M/SITRON 2X125 G"/>
    <s v="Brødr. Hjønnevåg AS"/>
    <x v="2"/>
    <x v="4"/>
  </r>
  <r>
    <s v="RØYKT BLÅKVEITE 375GR"/>
    <s v="Brødr. Hjønnevåg AS"/>
    <x v="2"/>
    <x v="4"/>
  </r>
  <r>
    <s v="GUNNAR KLO SKREIFILET H.SIDE VV"/>
    <s v="COAST SEAFOOD AS"/>
    <x v="1"/>
    <x v="4"/>
  </r>
  <r>
    <s v="GUNNAR KLO SKREIFILET H.SIDE VV"/>
    <s v="COAST SEAFOOD AS"/>
    <x v="1"/>
    <x v="4"/>
  </r>
  <r>
    <s v="GUNNAR KLO SKREIFILET H.SIDE VV"/>
    <s v="COAST SEAFOOD AS"/>
    <x v="1"/>
    <x v="4"/>
  </r>
  <r>
    <s v="GUNNAR KLO SKREIFILET H.SIDE VV"/>
    <s v="COAST SEAFOOD AS"/>
    <x v="1"/>
    <x v="4"/>
  </r>
  <r>
    <s v="LETTSALTET TORSKEFILET PR KG"/>
    <s v="DOMSTEIN SJØMAT AS"/>
    <x v="0"/>
    <x v="4"/>
  </r>
  <r>
    <s v="RAKFISK HEL MILD PR KG"/>
    <s v="DOMSTEIN SJØMAT AS"/>
    <x v="0"/>
    <x v="4"/>
  </r>
  <r>
    <s v="RØKT TORSK PR KG"/>
    <s v="DOMSTEIN SJØMAT AS"/>
    <x v="0"/>
    <x v="4"/>
  </r>
  <r>
    <s v="RØKT TORSKEFILET VAC PR KG"/>
    <s v="DOMSTEIN SJØMAT AS"/>
    <x v="0"/>
    <x v="4"/>
  </r>
  <r>
    <s v="TORSKEFILET LETTSALTET 2X150G"/>
    <s v="DOMSTEIN SJØMAT AS"/>
    <x v="0"/>
    <x v="4"/>
  </r>
  <r>
    <s v="TORSKEFILET RØKT 2X150G"/>
    <s v="DOMSTEIN SJØMAT AS"/>
    <x v="0"/>
    <x v="4"/>
  </r>
  <r>
    <s v="SPEKESILD BØTTE 10KG VV PLU"/>
    <s v="DOMSTEIN SJØMAT AS"/>
    <x v="1"/>
    <x v="4"/>
  </r>
  <r>
    <s v="SKREI I SKIVER VV PLU"/>
    <s v="DOMSTEIN SJØMAT AS"/>
    <x v="1"/>
    <x v="4"/>
  </r>
  <r>
    <s v="KVEITE HEL OPPDR 3-5KG M/HODE VV PL"/>
    <s v="DOMSTEIN SJØMAT AS"/>
    <x v="1"/>
    <x v="4"/>
  </r>
  <r>
    <s v="BLÅKVEITE RØKET HEL VV PLU"/>
    <s v="DOMSTEIN SJØMAT AS"/>
    <x v="1"/>
    <x v="4"/>
  </r>
  <r>
    <s v="MAKRELL VARMRØKET HEL VV PLU"/>
    <s v="DOMSTEIN SJØMAT AS"/>
    <x v="1"/>
    <x v="4"/>
  </r>
  <r>
    <s v="LYRFILET VV PLU"/>
    <s v="DOMSTEIN SJØMAT AS"/>
    <x v="1"/>
    <x v="4"/>
  </r>
  <r>
    <s v="TORSKEFILET LETTSALT. VV PLU"/>
    <s v="DOMSTEIN SJØMAT AS"/>
    <x v="1"/>
    <x v="4"/>
  </r>
  <r>
    <s v="HYSE RØKT HEL VV PLU"/>
    <s v="DOMSTEIN SJØMAT AS"/>
    <x v="1"/>
    <x v="4"/>
  </r>
  <r>
    <s v="SKREI VV PLU"/>
    <s v="DOMSTEIN SJØMAT AS"/>
    <x v="1"/>
    <x v="4"/>
  </r>
  <r>
    <s v="SKREI I SKIVER VV PLU"/>
    <s v="DOMSTEIN SJØMAT AS"/>
    <x v="1"/>
    <x v="4"/>
  </r>
  <r>
    <s v="ISHAVSRØYE OPPHAVSM. VV PLU"/>
    <s v="DOMSTEIN SJØMAT AS"/>
    <x v="1"/>
    <x v="4"/>
  </r>
  <r>
    <s v="SEIFILET VV PLU"/>
    <s v="DOMSTEIN SJØMAT AS"/>
    <x v="1"/>
    <x v="4"/>
  </r>
  <r>
    <s v="SILDEFILET VV PLU"/>
    <s v="DOMSTEIN SJØMAT AS"/>
    <x v="1"/>
    <x v="4"/>
  </r>
  <r>
    <s v="HYSEFILET VV PLU"/>
    <s v="DOMSTEIN SJØMAT AS"/>
    <x v="1"/>
    <x v="4"/>
  </r>
  <r>
    <s v="MAKRELL HEL VV PLU"/>
    <s v="DOMSTEIN SJØMAT AS"/>
    <x v="1"/>
    <x v="4"/>
  </r>
  <r>
    <s v="SILD VV PLU"/>
    <s v="DOMSTEIN SJØMAT AS"/>
    <x v="1"/>
    <x v="4"/>
  </r>
  <r>
    <s v="KVEITE HEL UNDER 7KG VILLF. VV PLU"/>
    <s v="DOMSTEIN SJØMAT AS"/>
    <x v="1"/>
    <x v="4"/>
  </r>
  <r>
    <s v="KVEITE I SKIVER VV PLU"/>
    <s v="DOMSTEIN SJØMAT AS"/>
    <x v="1"/>
    <x v="4"/>
  </r>
  <r>
    <s v="TORSKELEVER VV PLU"/>
    <s v="DOMSTEIN SJØMAT AS"/>
    <x v="1"/>
    <x v="4"/>
  </r>
  <r>
    <s v="TORSKETUNGE VV PLU"/>
    <s v="DOMSTEIN SJØMAT AS"/>
    <x v="1"/>
    <x v="4"/>
  </r>
  <r>
    <s v="MAKRELL KALDRØKT HEL VV PLU"/>
    <s v="DOMSTEIN SJØMAT AS"/>
    <x v="1"/>
    <x v="4"/>
  </r>
  <r>
    <s v="TORSKEFILET M/SKINN VV PLU"/>
    <s v="DOMSTEIN SJØMAT AS"/>
    <x v="1"/>
    <x v="4"/>
  </r>
  <r>
    <s v="SILD RØKT VV PLU"/>
    <s v="DOMSTEIN SJØMAT AS"/>
    <x v="1"/>
    <x v="4"/>
  </r>
  <r>
    <s v="UER HEL M/HODE VV PLU"/>
    <s v="DOMSTEIN SJØMAT AS"/>
    <x v="1"/>
    <x v="4"/>
  </r>
  <r>
    <s v="KVEITE HEL OPPDR 3-5KG M/HODE VV PL"/>
    <s v="DOMSTEIN SJØMAT AS"/>
    <x v="1"/>
    <x v="4"/>
  </r>
  <r>
    <s v="BLÅKVEITE RØKET HEL VV PLU"/>
    <s v="DOMSTEIN SJØMAT AS"/>
    <x v="1"/>
    <x v="4"/>
  </r>
  <r>
    <s v="BREIFLABBFILET VV PLU"/>
    <s v="DOMSTEIN SJØMAT AS"/>
    <x v="1"/>
    <x v="4"/>
  </r>
  <r>
    <s v="LUTEFISK AV LOFOT-SKREI VV PLU"/>
    <s v="DOMSTEIN SJØMAT AS"/>
    <x v="1"/>
    <x v="4"/>
  </r>
  <r>
    <s v="LUTEFISK LOIN VV PLU"/>
    <s v="DOMSTEIN SJØMAT AS"/>
    <x v="1"/>
    <x v="4"/>
  </r>
  <r>
    <s v="TORSK I SKIVER VILTFANGET VV PLU"/>
    <s v="DOMSTEIN SJØMAT AS"/>
    <x v="1"/>
    <x v="4"/>
  </r>
  <r>
    <s v="DORADE HEL FERSK VV PLU"/>
    <s v="DOMSTEIN SJØMAT AS"/>
    <x v="1"/>
    <x v="4"/>
  </r>
  <r>
    <s v="SILDEFILET RØKT 300G VV"/>
    <s v="DOMSTEIN SJØMAT AS"/>
    <x v="1"/>
    <x v="4"/>
  </r>
  <r>
    <s v="SPEKESILDFILET 300G VV"/>
    <s v="DOMSTEIN SJØMAT AS"/>
    <x v="1"/>
    <x v="4"/>
  </r>
  <r>
    <s v="KRYDDERSILDFILET 300G VV"/>
    <s v="DOMSTEIN SJØMAT AS"/>
    <x v="1"/>
    <x v="4"/>
  </r>
  <r>
    <s v="BLÅKVEITE RØKT 300G VV"/>
    <s v="DOMSTEIN SJØMAT AS"/>
    <x v="1"/>
    <x v="4"/>
  </r>
  <r>
    <s v="TORSKEFILET LETTSALT. VV PLU"/>
    <s v="DOMSTEIN SJØMAT AS"/>
    <x v="1"/>
    <x v="4"/>
  </r>
  <r>
    <s v="HYSEFILET VV PLU"/>
    <s v="DOMSTEIN SJØMAT AS"/>
    <x v="1"/>
    <x v="4"/>
  </r>
  <r>
    <s v="LUTEFISK HEL VV PLU"/>
    <s v="DOMSTEIN SJØMAT AS"/>
    <x v="1"/>
    <x v="4"/>
  </r>
  <r>
    <s v="TORSKEFILET M/SK RØKT VV PLU"/>
    <s v="DOMSTEIN SJØMAT AS"/>
    <x v="1"/>
    <x v="4"/>
  </r>
  <r>
    <s v="LUTEFISK HEL VV PLU"/>
    <s v="DOMSTEIN SJØMAT AS"/>
    <x v="1"/>
    <x v="4"/>
  </r>
  <r>
    <s v="BREIFLABB-/ULKEHALER SK VV PLU"/>
    <s v="DOMSTEIN SJØMAT AS"/>
    <x v="1"/>
    <x v="4"/>
  </r>
  <r>
    <s v="PEPPERMAKRELL VARMRØKT 200G VV"/>
    <s v="DOMSTEIN SJØMAT AS"/>
    <x v="1"/>
    <x v="4"/>
  </r>
  <r>
    <s v="SKREI VV PLU"/>
    <s v="DOMSTEIN SJØMAT AS"/>
    <x v="1"/>
    <x v="4"/>
  </r>
  <r>
    <s v="TORSKEROGN VV PLU"/>
    <s v="DOMSTEIN SJØMAT AS"/>
    <x v="1"/>
    <x v="4"/>
  </r>
  <r>
    <s v="KVEITEFILET VV PLU"/>
    <s v="DOMSTEIN SJØMAT AS"/>
    <x v="1"/>
    <x v="4"/>
  </r>
  <r>
    <s v="MAKRELL KALDRØKT HEL VV PLU"/>
    <s v="DOMSTEIN SJØMAT AS"/>
    <x v="1"/>
    <x v="4"/>
  </r>
  <r>
    <s v="ISGALT FILET VV PLU"/>
    <s v="DOMSTEIN SJØMAT AS"/>
    <x v="1"/>
    <x v="4"/>
  </r>
  <r>
    <s v="TORSK I SKIVER VILTFANGET VV PLU"/>
    <s v="DOMSTEIN SJØMAT AS"/>
    <x v="1"/>
    <x v="4"/>
  </r>
  <r>
    <s v="SILDEFILET VV PLU"/>
    <s v="DOMSTEIN SJØMAT AS"/>
    <x v="1"/>
    <x v="4"/>
  </r>
  <r>
    <s v="BREIFLABB-/ULKEHALER VV PLU"/>
    <s v="DOMSTEIN SJØMAT AS"/>
    <x v="1"/>
    <x v="4"/>
  </r>
  <r>
    <s v="RØDSPETTEFILET VV PLU"/>
    <s v="DOMSTEIN SJØMAT AS"/>
    <x v="1"/>
    <x v="4"/>
  </r>
  <r>
    <s v="LYRFILET VV PLU"/>
    <s v="DOMSTEIN SJØMAT AS"/>
    <x v="1"/>
    <x v="4"/>
  </r>
  <r>
    <s v="TORSK HEL SLØYD VILTFANGET VV PLU"/>
    <s v="DOMSTEIN SJØMAT AS"/>
    <x v="1"/>
    <x v="4"/>
  </r>
  <r>
    <s v="HYSE RØKT HEL VV PLU"/>
    <s v="DOMSTEIN SJØMAT AS"/>
    <x v="1"/>
    <x v="4"/>
  </r>
  <r>
    <s v="TORSKELEVER VV PLU"/>
    <s v="DOMSTEIN SJØMAT AS"/>
    <x v="1"/>
    <x v="4"/>
  </r>
  <r>
    <s v="SILD VV PLU"/>
    <s v="DOMSTEIN SJØMAT AS"/>
    <x v="1"/>
    <x v="4"/>
  </r>
  <r>
    <s v="BØKLING FILET RØKET VV PLU"/>
    <s v="DOMSTEIN SJØMAT AS"/>
    <x v="1"/>
    <x v="4"/>
  </r>
  <r>
    <s v="KVEITE HEL UNDER 7KG VILLF. VV PLU"/>
    <s v="DOMSTEIN SJØMAT AS"/>
    <x v="1"/>
    <x v="4"/>
  </r>
  <r>
    <s v="SEIFILET VV PLU"/>
    <s v="DOMSTEIN SJØMAT AS"/>
    <x v="1"/>
    <x v="4"/>
  </r>
  <r>
    <s v="MAKRELL HEL VV PLU"/>
    <s v="DOMSTEIN SJØMAT AS"/>
    <x v="1"/>
    <x v="4"/>
  </r>
  <r>
    <s v="TORSKEROGN VV PLU"/>
    <s v="DOMSTEIN SJØMAT AS"/>
    <x v="1"/>
    <x v="4"/>
  </r>
  <r>
    <s v="TORSKETUNGE VV PLU"/>
    <s v="DOMSTEIN SJØMAT AS"/>
    <x v="1"/>
    <x v="4"/>
  </r>
  <r>
    <s v="TORSKEFILET M/SKINN VV PLU"/>
    <s v="DOMSTEIN SJØMAT AS"/>
    <x v="1"/>
    <x v="4"/>
  </r>
  <r>
    <s v="LUTEFISK AV LOFOT-SKREI VV PLU"/>
    <s v="DOMSTEIN SJØMAT AS"/>
    <x v="1"/>
    <x v="4"/>
  </r>
  <r>
    <s v="TORSK HEL SLØYD VILTFANGET VV PLU"/>
    <s v="DOMSTEIN SJØMAT AS"/>
    <x v="1"/>
    <x v="4"/>
  </r>
  <r>
    <s v="UER HEL M/HODE VV PLU"/>
    <s v="DOMSTEIN SJØMAT AS"/>
    <x v="1"/>
    <x v="4"/>
  </r>
  <r>
    <s v="KVEITE I SKIVER VV PLU"/>
    <s v="DOMSTEIN SJØMAT AS"/>
    <x v="1"/>
    <x v="4"/>
  </r>
  <r>
    <s v="LANGEFILET VV PLU"/>
    <s v="DOMSTEIN SJØMAT AS"/>
    <x v="1"/>
    <x v="4"/>
  </r>
  <r>
    <s v="ISGALT FILET VV PLU"/>
    <s v="DOMSTEIN SJØMAT AS"/>
    <x v="1"/>
    <x v="4"/>
  </r>
  <r>
    <s v="PEPPERMAKRELL RØKET VV PLU"/>
    <s v="DOMSTEIN SJØMAT AS"/>
    <x v="1"/>
    <x v="4"/>
  </r>
  <r>
    <s v="RØDSPETTE HEL VV PLU"/>
    <s v="DOMSTEIN SJØMAT AS"/>
    <x v="1"/>
    <x v="4"/>
  </r>
  <r>
    <s v="BREIFLABBFILET VV PLU"/>
    <s v="DOMSTEIN SJØMAT AS"/>
    <x v="1"/>
    <x v="4"/>
  </r>
  <r>
    <s v="TORSKEFILET U/SKINN VV PLU"/>
    <s v="DOMSTEIN SJØMAT AS"/>
    <x v="1"/>
    <x v="4"/>
  </r>
  <r>
    <s v="PEPPERMAKRELL RØKET VV PLU"/>
    <s v="DOMSTEIN SJØMAT AS"/>
    <x v="1"/>
    <x v="4"/>
  </r>
  <r>
    <s v="BØKLING FILET RØKET VV PLU"/>
    <s v="DOMSTEIN SJØMAT AS"/>
    <x v="1"/>
    <x v="4"/>
  </r>
  <r>
    <s v="TORSKEFILET M/SK RØKT VV PLU"/>
    <s v="DOMSTEIN SJØMAT AS"/>
    <x v="1"/>
    <x v="4"/>
  </r>
  <r>
    <s v="BREIFLABB-/ULKEHALER VV PLU"/>
    <s v="DOMSTEIN SJØMAT AS"/>
    <x v="1"/>
    <x v="4"/>
  </r>
  <r>
    <s v="TORSKEFILET U/SKINN VV PLU"/>
    <s v="DOMSTEIN SJØMAT AS"/>
    <x v="1"/>
    <x v="4"/>
  </r>
  <r>
    <s v="SPEKESILD BØTTE 10KG VV PLU"/>
    <s v="DOMSTEIN SJØMAT AS"/>
    <x v="1"/>
    <x v="4"/>
  </r>
  <r>
    <s v="SILDEFILET RØKT 300G VV"/>
    <s v="DOMSTEIN SJØMAT AS"/>
    <x v="1"/>
    <x v="4"/>
  </r>
  <r>
    <s v="TORSK LETTSALTET VAC.VV"/>
    <s v="DOMSTEIN SJØMAT AS"/>
    <x v="1"/>
    <x v="4"/>
  </r>
  <r>
    <s v="LORENTZEN LUTEFISK HEL VAKUUM"/>
    <s v="DOMSTEIN SJØMAT AS"/>
    <x v="1"/>
    <x v="4"/>
  </r>
  <r>
    <s v="RØKT TORSKEFIL.H.SIDE VAK."/>
    <s v="DOMSTEIN SJØMAT AS"/>
    <x v="1"/>
    <x v="4"/>
  </r>
  <r>
    <s v="RØKT TORSKEFIL.H.SIDE VAK."/>
    <s v="DOMSTEIN SJØMAT AS"/>
    <x v="1"/>
    <x v="4"/>
  </r>
  <r>
    <s v="LETTSALTET UERFILET HEL.S VAK."/>
    <s v="DOMSTEIN SJØMAT AS"/>
    <x v="1"/>
    <x v="4"/>
  </r>
  <r>
    <s v="LETTSALTET UERFILET HEL.S VAK."/>
    <s v="DOMSTEIN SJØMAT AS"/>
    <x v="1"/>
    <x v="4"/>
  </r>
  <r>
    <s v="DOMSTEIN BLÅKVEITE RØKT MAP VV"/>
    <s v="DOMSTEIN SJØMAT AS"/>
    <x v="1"/>
    <x v="4"/>
  </r>
  <r>
    <s v="DOMSTEIN HYSEFILET MAP VV"/>
    <s v="DOMSTEIN SJØMAT AS"/>
    <x v="1"/>
    <x v="4"/>
  </r>
  <r>
    <s v="RØKT TORSKEFIL.H.SIDE VAK."/>
    <s v="DOMSTEIN SJØMAT AS"/>
    <x v="1"/>
    <x v="4"/>
  </r>
  <r>
    <s v="FISKEKAKER VACUMERT 400G VV"/>
    <s v="DOMSTEIN SJØMAT AS"/>
    <x v="1"/>
    <x v="4"/>
  </r>
  <r>
    <s v="FISKEKAKER H.S 600G VV"/>
    <s v="DOMSTEIN SJØMAT AS"/>
    <x v="1"/>
    <x v="4"/>
  </r>
  <r>
    <s v="FISKEKARBONADER GROVE 400G VV"/>
    <s v="DOMSTEIN SJØMAT AS"/>
    <x v="1"/>
    <x v="4"/>
  </r>
  <r>
    <s v="FISKEBOLLER 250G"/>
    <s v="DOMSTEIN SJØMAT AS"/>
    <x v="1"/>
    <x v="4"/>
  </r>
  <r>
    <s v="FISKEBOLLER 500G"/>
    <s v="DOMSTEIN SJØMAT AS"/>
    <x v="1"/>
    <x v="4"/>
  </r>
  <r>
    <s v="FISKEBOLLER M/FLØTE 250G"/>
    <s v="DOMSTEIN SJØMAT AS"/>
    <x v="1"/>
    <x v="4"/>
  </r>
  <r>
    <s v="FISKEPUDDING U/MELK 800G"/>
    <s v="DOMSTEIN SJØMAT AS"/>
    <x v="1"/>
    <x v="4"/>
  </r>
  <r>
    <s v="FISKEBOLLER M/PURRE GROVE 500G"/>
    <s v="DOMSTEIN SJØMAT AS"/>
    <x v="1"/>
    <x v="4"/>
  </r>
  <r>
    <s v="SEIKARBONADER VACUMERT 350G VV"/>
    <s v="DOMSTEIN SJØMAT AS"/>
    <x v="1"/>
    <x v="4"/>
  </r>
  <r>
    <s v="ISHAVSBURGER BAC/OST 600G VV"/>
    <s v="DOMSTEIN SJØMAT AS"/>
    <x v="1"/>
    <x v="4"/>
  </r>
  <r>
    <s v="FISKEPUDDING 660G"/>
    <s v="DOMSTEIN SJØMAT AS"/>
    <x v="1"/>
    <x v="4"/>
  </r>
  <r>
    <s v="FISKEPUDDING 660G"/>
    <s v="DOMSTEIN SJØMAT AS"/>
    <x v="1"/>
    <x v="4"/>
  </r>
  <r>
    <s v="TORSKEFILET 600G FR"/>
    <s v="DOMSTEIN SJØMAT AS"/>
    <x v="1"/>
    <x v="4"/>
  </r>
  <r>
    <s v="SEIFILET 600G FR"/>
    <s v="DOMSTEIN SJØMAT AS"/>
    <x v="1"/>
    <x v="4"/>
  </r>
  <r>
    <s v="TORSK LETTSALTET 900G FR"/>
    <s v="DOMSTEIN SJØMAT AS"/>
    <x v="1"/>
    <x v="4"/>
  </r>
  <r>
    <s v="TORSK RØKT 900G FR"/>
    <s v="DOMSTEIN SJØMAT AS"/>
    <x v="1"/>
    <x v="4"/>
  </r>
  <r>
    <s v="TORSKESKIVER 900G FR"/>
    <s v="DOMSTEIN SJØMAT AS"/>
    <x v="1"/>
    <x v="4"/>
  </r>
  <r>
    <s v="KVEITESKIVER 900G FR"/>
    <s v="DOMSTEIN SJØMAT AS"/>
    <x v="1"/>
    <x v="4"/>
  </r>
  <r>
    <s v="TORSKETUNGER 700G FR"/>
    <s v="DOMSTEIN SJØMAT AS"/>
    <x v="1"/>
    <x v="4"/>
  </r>
  <r>
    <s v="BOKNA TORSK 600G FR"/>
    <s v="DOMSTEIN SJØMAT AS"/>
    <x v="1"/>
    <x v="4"/>
  </r>
  <r>
    <s v="TORSK LETTSALTET 900G FR"/>
    <s v="DOMSTEIN SJØMAT AS"/>
    <x v="1"/>
    <x v="4"/>
  </r>
  <r>
    <s v="SEIFILET SKÅLPK NAUSTVIKE"/>
    <s v="DOMSTEIN SJØMAT AS"/>
    <x v="2"/>
    <x v="4"/>
  </r>
  <r>
    <s v="TORSKEFILET LETTSALTET SK"/>
    <s v="DOMSTEIN SJØMAT AS"/>
    <x v="2"/>
    <x v="4"/>
  </r>
  <r>
    <s v="TORSKEFILET RØKT SKÅLPK N"/>
    <s v="DOMSTEIN SJØMAT AS"/>
    <x v="2"/>
    <x v="4"/>
  </r>
  <r>
    <s v="KVEITE I SKIVER 2X150G EN"/>
    <s v="DOMSTEIN SJØMAT AS"/>
    <x v="2"/>
    <x v="4"/>
  </r>
  <r>
    <s v="TORSKEROGN KOKT"/>
    <s v="DOMSTEIN SJØMAT AS"/>
    <x v="2"/>
    <x v="4"/>
  </r>
  <r>
    <s v="TORSKEFILET LETTSALTET 2X"/>
    <s v="DOMSTEIN SJØMAT AS"/>
    <x v="2"/>
    <x v="4"/>
  </r>
  <r>
    <s v="STEINBITFILET M/KRYDDER E"/>
    <s v="DOMSTEIN SJØMAT AS"/>
    <x v="2"/>
    <x v="4"/>
  </r>
  <r>
    <s v="SEIFILET FERSKPK ENGHAV"/>
    <s v="DOMSTEIN SJØMAT AS"/>
    <x v="2"/>
    <x v="4"/>
  </r>
  <r>
    <s v="TORSKEFILET RØKT 2X150 G"/>
    <s v="DOMSTEIN SJØMAT AS"/>
    <x v="2"/>
    <x v="4"/>
  </r>
  <r>
    <s v="LETTSALTET UERFILET VACUM"/>
    <s v="DOMSTEIN SJØMAT AS"/>
    <x v="2"/>
    <x v="4"/>
  </r>
  <r>
    <s v="KLIPPFISK AV TORSK 500G"/>
    <s v="DOMSTEIN SJØMAT AS"/>
    <x v="2"/>
    <x v="4"/>
  </r>
  <r>
    <s v="FISKEKARBONADER MORMORS,"/>
    <s v="DOMSTEIN SJØMAT AS"/>
    <x v="2"/>
    <x v="4"/>
  </r>
  <r>
    <s v="FISKEKAKER HANDLAGDE. BRE"/>
    <s v="DOMSTEIN SJØMAT AS"/>
    <x v="2"/>
    <x v="4"/>
  </r>
  <r>
    <s v="ISHAVSBURGER M/BACON&amp; OST"/>
    <s v="DOMSTEIN SJØMAT AS"/>
    <x v="2"/>
    <x v="4"/>
  </r>
  <r>
    <s v="FISKEPUDDING 700G FORM KA"/>
    <s v="DOMSTEIN SJØMAT AS"/>
    <x v="2"/>
    <x v="4"/>
  </r>
  <r>
    <s v="FISKEKAKER 500G KARMØY"/>
    <s v="DOMSTEIN SJØMAT AS"/>
    <x v="2"/>
    <x v="4"/>
  </r>
  <r>
    <s v="FLØTEPUDDING 450G KARMØY"/>
    <s v="DOMSTEIN SJØMAT AS"/>
    <x v="2"/>
    <x v="4"/>
  </r>
  <r>
    <s v="FISKEPUDDING FORM 700G"/>
    <s v="DOMSTEIN SJØMAT AS"/>
    <x v="2"/>
    <x v="4"/>
  </r>
  <r>
    <s v="FISKEKAKER ØSTEBØ 500G"/>
    <s v="DOMSTEIN SJØMAT AS"/>
    <x v="2"/>
    <x v="4"/>
  </r>
  <r>
    <s v="KALDR MAKRELL BIT 250GR H"/>
    <s v="DOMSTEIN SJØMAT AS"/>
    <x v="2"/>
    <x v="4"/>
  </r>
  <r>
    <s v="FISKEBOLLER I LAKE 500G"/>
    <s v="DOMSTEIN SJØMAT AS"/>
    <x v="2"/>
    <x v="4"/>
  </r>
  <r>
    <s v="FISKEBOLLER I LAKE 500G K"/>
    <s v="DOMSTEIN SJØMAT AS"/>
    <x v="2"/>
    <x v="4"/>
  </r>
  <r>
    <s v="SUPPEBOLLER 300G"/>
    <s v="ENGHAV"/>
    <x v="0"/>
    <x v="4"/>
  </r>
  <r>
    <s v="PÅLEGGSLAKS PR KG"/>
    <s v="ENGHAV"/>
    <x v="0"/>
    <x v="4"/>
  </r>
  <r>
    <s v="FISKEPUDDING FERSK 800G"/>
    <s v="ENGHAV"/>
    <x v="1"/>
    <x v="4"/>
  </r>
  <r>
    <s v="SMØRFISKFILET FR VV"/>
    <s v="ENGHAV"/>
    <x v="1"/>
    <x v="4"/>
  </r>
  <r>
    <s v="COOP LETTS.TORSKEFILET HEL VAC."/>
    <s v="FIRST SEAFOOD AS"/>
    <x v="1"/>
    <x v="4"/>
  </r>
  <r>
    <s v="COOP LETTS.TORSKEFILET HEL VAC."/>
    <s v="FIRST SEAFOOD AS"/>
    <x v="1"/>
    <x v="4"/>
  </r>
  <r>
    <s v="LETTS.TORSKEFIL. HELSIDE VAC VV"/>
    <s v="FIRST SEAFOOD AS"/>
    <x v="1"/>
    <x v="4"/>
  </r>
  <r>
    <s v="LETTS.TORSKEFIL. HELSIDE VAC VV"/>
    <s v="FIRST SEAFOOD AS"/>
    <x v="1"/>
    <x v="4"/>
  </r>
  <r>
    <s v="COOP LETTS.TORSKEFILET HEL VAC."/>
    <s v="FIRST SEAFOOD AS"/>
    <x v="1"/>
    <x v="4"/>
  </r>
  <r>
    <s v="COOP TORSKEFILET NATURELL 360G"/>
    <s v="FIRST SEAFOOD AS"/>
    <x v="1"/>
    <x v="4"/>
  </r>
  <r>
    <s v="COOP LETTS.TORSK M/SKINN 360G"/>
    <s v="FIRST SEAFOOD AS"/>
    <x v="1"/>
    <x v="4"/>
  </r>
  <r>
    <s v="COOP RØKT TORSK M/SKINN 360G"/>
    <s v="FIRST SEAFOOD AS"/>
    <x v="1"/>
    <x v="4"/>
  </r>
  <r>
    <s v="COOP LETTS.TORSKEFILET HEL VAC."/>
    <s v="FIRST SEAFOOD AS"/>
    <x v="1"/>
    <x v="4"/>
  </r>
  <r>
    <s v="COOP TORSKELOINS VAC VV"/>
    <s v="FIRST SEAFOOD AS"/>
    <x v="1"/>
    <x v="4"/>
  </r>
  <r>
    <s v="TORSK HEL SLØYET U/HODE VAC VV"/>
    <s v="FIRST SEAFOOD AS"/>
    <x v="1"/>
    <x v="4"/>
  </r>
  <r>
    <s v="FISKEKAKER KOLJE 600G"/>
    <s v="FJORDFISK AS"/>
    <x v="0"/>
    <x v="4"/>
  </r>
  <r>
    <s v="STEINBITKAKER 600G"/>
    <s v="FJORDFISK AS"/>
    <x v="0"/>
    <x v="4"/>
  </r>
  <r>
    <s v="SKREI HEL"/>
    <s v="FJORDFISK AS"/>
    <x v="2"/>
    <x v="4"/>
  </r>
  <r>
    <s v="TORSKEFILET, BRETTPAKKET"/>
    <s v="FJORDFISK AS"/>
    <x v="2"/>
    <x v="4"/>
  </r>
  <r>
    <s v="TORSK, LETTSALTET, BRETTP"/>
    <s v="FJORDFISK AS"/>
    <x v="2"/>
    <x v="4"/>
  </r>
  <r>
    <s v="STEINBITFILET, BRETTPK FE"/>
    <s v="FJORDFISK AS"/>
    <x v="2"/>
    <x v="4"/>
  </r>
  <r>
    <s v="SEIFILET, BRETTPAKKET FER"/>
    <s v="FJORDFISK AS"/>
    <x v="2"/>
    <x v="4"/>
  </r>
  <r>
    <s v="LAKSEFILET, BRETTPAKKET F"/>
    <s v="FJORDFISK AS"/>
    <x v="2"/>
    <x v="4"/>
  </r>
  <r>
    <s v="TORSK SKIVER BRETTPAKKET"/>
    <s v="FJORDFISK AS"/>
    <x v="2"/>
    <x v="4"/>
  </r>
  <r>
    <s v="KOLJE, RØKT,BRETTPK FERSK"/>
    <s v="FJORDFISK AS"/>
    <x v="2"/>
    <x v="4"/>
  </r>
  <r>
    <s v="BLÅKVEITE,R,BRETTPK FERSK"/>
    <s v="FJORDFISK AS"/>
    <x v="2"/>
    <x v="4"/>
  </r>
  <r>
    <s v="KVEITE I SKIVER BRETTPAKK"/>
    <s v="FJORDFISK AS"/>
    <x v="2"/>
    <x v="4"/>
  </r>
  <r>
    <s v="MAKRELL HEL, RUND BRETTPA"/>
    <s v="FJORDFISK AS"/>
    <x v="2"/>
    <x v="4"/>
  </r>
  <r>
    <s v="TORSKELEVER BRETTPAKKET"/>
    <s v="FJORDFISK AS"/>
    <x v="2"/>
    <x v="4"/>
  </r>
  <r>
    <s v="SKREI I SKIVER BRETTPAKKE"/>
    <s v="FJORDFISK AS"/>
    <x v="2"/>
    <x v="4"/>
  </r>
  <r>
    <s v="SKREIFILET BRETTPAKKET"/>
    <s v="FJORDFISK AS"/>
    <x v="2"/>
    <x v="4"/>
  </r>
  <r>
    <s v="RØDSPETTEFILET BRETTPAKKE"/>
    <s v="FJORDFISK AS"/>
    <x v="2"/>
    <x v="4"/>
  </r>
  <r>
    <s v="TORSKEROGN BRETTPAKKET"/>
    <s v="FJORDFISK AS"/>
    <x v="2"/>
    <x v="4"/>
  </r>
  <r>
    <s v="TORSKETUNGER CA 500 G"/>
    <s v="FJORDFISK AS"/>
    <x v="2"/>
    <x v="4"/>
  </r>
  <r>
    <s v="TORSKEMEDALJONG 500 G BRE"/>
    <s v="FJORDFISK AS"/>
    <x v="2"/>
    <x v="4"/>
  </r>
  <r>
    <s v="SELSKAPSPUDDING 450 G"/>
    <s v="FJORDFISK AS"/>
    <x v="2"/>
    <x v="4"/>
  </r>
  <r>
    <s v="FISKEKAKER KOLJE 600 G"/>
    <s v="FJORDFISK AS"/>
    <x v="2"/>
    <x v="4"/>
  </r>
  <r>
    <s v="FISKEKAKER PURRE/HVITLØK"/>
    <s v="FJORDFISK AS"/>
    <x v="2"/>
    <x v="4"/>
  </r>
  <r>
    <s v="FISKEKAKER 700G"/>
    <s v="HJØNNEVÅG"/>
    <x v="0"/>
    <x v="4"/>
  </r>
  <r>
    <s v="FISKEPUDDING 450G"/>
    <s v="HJØNNEVÅG"/>
    <x v="0"/>
    <x v="4"/>
  </r>
  <r>
    <s v="FISKEPUDDING 700G"/>
    <s v="HJØNNEVÅG"/>
    <x v="0"/>
    <x v="4"/>
  </r>
  <r>
    <s v="RØKT SILD PR KG"/>
    <s v="HJØNNEVÅG"/>
    <x v="0"/>
    <x v="4"/>
  </r>
  <r>
    <s v="FISKEKAKER 400G"/>
    <s v="HJØNNEVÅG"/>
    <x v="0"/>
    <x v="4"/>
  </r>
  <r>
    <s v="TØRRFISKSNACKS 30G"/>
    <s v="LOFOTPRODUKT AS "/>
    <x v="0"/>
    <x v="4"/>
  </r>
  <r>
    <s v="LUTEFISK AV TORSK FERSK PR KG"/>
    <s v="LØVOLD"/>
    <x v="0"/>
    <x v="4"/>
  </r>
  <r>
    <s v="TORSK, LETTSALTET FERSK 4"/>
    <s v="MATGROSSISTEN Vest/KARMØY"/>
    <x v="2"/>
    <x v="4"/>
  </r>
  <r>
    <s v="FISKEKAKER GORINES 200G"/>
    <s v="Maxi Catering"/>
    <x v="2"/>
    <x v="4"/>
  </r>
  <r>
    <s v="TØRRFISKSNACKS AV HYSE 200G"/>
    <s v="MEYER OTTESEN"/>
    <x v="0"/>
    <x v="4"/>
  </r>
  <r>
    <s v="NORSK TØRRFISK 350G"/>
    <s v="MEYER OTTESEN"/>
    <x v="0"/>
    <x v="4"/>
  </r>
  <r>
    <s v="TØRRFISK SEA GOLD 25G"/>
    <s v="MEYER OTTESEN"/>
    <x v="0"/>
    <x v="4"/>
  </r>
  <r>
    <s v="TØRRFISKSNACKS 30G"/>
    <s v="MEYER OTTESEN"/>
    <x v="0"/>
    <x v="4"/>
  </r>
  <r>
    <s v="TØRRFISK HAVGULL O. 25G"/>
    <s v="MEYER OTTESEN"/>
    <x v="0"/>
    <x v="4"/>
  </r>
  <r>
    <s v="TØRRFISK HEL SIDE 60G"/>
    <s v="MEYER OTTESEN"/>
    <x v="0"/>
    <x v="4"/>
  </r>
  <r>
    <s v="TØRRFISKSNACK FILET AV TORSK 100G"/>
    <s v="MEYER OTTESEN"/>
    <x v="0"/>
    <x v="4"/>
  </r>
  <r>
    <s v="TØRRFISKSNACKS BITER 100 G"/>
    <s v="MEYER OTTESEN"/>
    <x v="0"/>
    <x v="4"/>
  </r>
  <r>
    <s v="TØRRFISKSNACKS FILET, 100 G"/>
    <s v="MEYER OTTESEN"/>
    <x v="0"/>
    <x v="4"/>
  </r>
  <r>
    <s v="LUTEFISK GOURMET SUPER CA"/>
    <s v="Nordlandsmat AS"/>
    <x v="2"/>
    <x v="4"/>
  </r>
  <r>
    <s v="RØYKA BLÅKVEITE 0,350 KG"/>
    <s v="Nordlandsmat AS"/>
    <x v="2"/>
    <x v="4"/>
  </r>
  <r>
    <s v="TORSKEFILET NATURELL LØVO"/>
    <s v="Ole Løvold AS"/>
    <x v="2"/>
    <x v="4"/>
  </r>
  <r>
    <s v="TORSKEFILET U/SKINN LØVOL"/>
    <s v="Ole Løvold AS"/>
    <x v="2"/>
    <x v="4"/>
  </r>
  <r>
    <s v="BLANDABALL MIDDAG LØVOLD"/>
    <s v="Ole Løvold AS"/>
    <x v="2"/>
    <x v="4"/>
  </r>
  <r>
    <s v="FISKEBALL MIDDAG LØVOLD"/>
    <s v="Ole Løvold AS"/>
    <x v="2"/>
    <x v="4"/>
  </r>
  <r>
    <s v="TORSKEFILET LETTSALTET LØ"/>
    <s v="Ole Løvold AS"/>
    <x v="2"/>
    <x v="4"/>
  </r>
  <r>
    <s v="TORSKEFILET RØKT LØVOLD"/>
    <s v="Ole Løvold AS"/>
    <x v="2"/>
    <x v="4"/>
  </r>
  <r>
    <s v="UERSKIVER LETTSALTET LØVO"/>
    <s v="Ole Løvold AS"/>
    <x v="2"/>
    <x v="4"/>
  </r>
  <r>
    <s v="KVEITESKIVER 1 KG"/>
    <s v="Ole Løvold AS"/>
    <x v="2"/>
    <x v="4"/>
  </r>
  <r>
    <s v="FISKEKAKER CA 1 KG LØVOLD"/>
    <s v="Ole Løvold AS"/>
    <x v="2"/>
    <x v="4"/>
  </r>
  <r>
    <s v="TORSKETUNGER FRYS LØVOLD"/>
    <s v="Ole Løvold AS"/>
    <x v="2"/>
    <x v="4"/>
  </r>
  <r>
    <s v="HYSEKAKER 500G"/>
    <s v="PETTERS"/>
    <x v="0"/>
    <x v="4"/>
  </r>
  <r>
    <s v="SEIKAKER 500G"/>
    <s v="PETTERS"/>
    <x v="0"/>
    <x v="4"/>
  </r>
  <r>
    <s v="LUTEFISK GOURMET AV TORSK"/>
    <s v="POLARMAT AS"/>
    <x v="0"/>
    <x v="4"/>
  </r>
  <r>
    <s v="PLUKKFISK"/>
    <s v="STRANDKAIEN"/>
    <x v="0"/>
    <x v="4"/>
  </r>
  <r>
    <s v="BACALAOKLIPPFISK 2,5KG"/>
    <s v="STRØMSHOLM"/>
    <x v="0"/>
    <x v="4"/>
  </r>
  <r>
    <s v="KLIPPFISK 400G"/>
    <s v="STRØMSHOLM"/>
    <x v="0"/>
    <x v="4"/>
  </r>
  <r>
    <s v="KLIPPFISK LIONS 1KG"/>
    <s v="STRØMSHOLM"/>
    <x v="0"/>
    <x v="4"/>
  </r>
  <r>
    <s v="FISKEPUDDING 450 G"/>
    <s v="Tistedal Delikatesse"/>
    <x v="2"/>
    <x v="4"/>
  </r>
  <r>
    <s v="FISKEKAKER CA 600 G"/>
    <s v="Tistedal Delikatesse"/>
    <x v="2"/>
    <x v="4"/>
  </r>
  <r>
    <s v="SEIKAKER"/>
    <s v="VAC"/>
    <x v="0"/>
    <x v="4"/>
  </r>
  <r>
    <s v="SILD TIL STEKING FERSK,FR"/>
    <s v="Vega Delikatesser AS"/>
    <x v="2"/>
    <x v="4"/>
  </r>
  <r>
    <s v="FLAKSILD SALTET,FROSSET,V"/>
    <s v="Vega Delikatesser AS"/>
    <x v="2"/>
    <x v="4"/>
  </r>
  <r>
    <s v="SKREIKOTELETTER FERSK SK"/>
    <s v="Vega Delikatesser AS"/>
    <x v="2"/>
    <x v="4"/>
  </r>
  <r>
    <s v="SKREIFILET U/SKINN FERSK"/>
    <s v="Vega Delikatesser AS"/>
    <x v="2"/>
    <x v="4"/>
  </r>
  <r>
    <s v="KLIPPFISK AV BLOKK CA 350"/>
    <s v="Vega Delikatesser AS"/>
    <x v="2"/>
    <x v="4"/>
  </r>
  <r>
    <s v="RØDSEI GAMMELSALTET CA 40"/>
    <s v="Vega Delikatesser AS"/>
    <x v="2"/>
    <x v="4"/>
  </r>
  <r>
    <s v="UERKOTELETTER LETTSALTET"/>
    <s v="Vega Delikatesser AS"/>
    <x v="2"/>
    <x v="4"/>
  </r>
  <r>
    <s v="TORSKETUNGER FERSK CA300G"/>
    <s v="Vega Delikatesser AS"/>
    <x v="2"/>
    <x v="4"/>
  </r>
  <r>
    <s v="LUTEFISK FERSK VAK.HEL SI"/>
    <s v="Vega Delikatesser AS"/>
    <x v="2"/>
    <x v="4"/>
  </r>
  <r>
    <s v="LUTEFISK STK.FERSK CA1 KG"/>
    <s v="Vega Delikatesser AS"/>
    <x v="2"/>
    <x v="4"/>
  </r>
  <r>
    <s v="TORSKEROGN FERSK CA250G I"/>
    <s v="Vega Delikatesser AS"/>
    <x v="2"/>
    <x v="4"/>
  </r>
  <r>
    <s v="TORSKELEVER FERSK CA250G"/>
    <s v="Vega Delikatesser AS"/>
    <x v="2"/>
    <x v="4"/>
  </r>
  <r>
    <s v="BOKNAFISK FILET M/SKINN F"/>
    <s v="Vega Delikatesser AS"/>
    <x v="2"/>
    <x v="4"/>
  </r>
  <r>
    <s v="TORSKEFILET U/SKINN FERSK"/>
    <s v="Vega Delikatesser AS"/>
    <x v="2"/>
    <x v="4"/>
  </r>
  <r>
    <s v="SKREIFILET U/SKINN FERSK"/>
    <s v="Vega Delikatesser AS"/>
    <x v="2"/>
    <x v="4"/>
  </r>
  <r>
    <s v="SEIFILET U/SKINN FERSK"/>
    <s v="Vega Delikatesser AS"/>
    <x v="2"/>
    <x v="4"/>
  </r>
  <r>
    <s v="TORSKEFILET RØKET 375G"/>
    <s v="Vega Delikatesser AS"/>
    <x v="2"/>
    <x v="4"/>
  </r>
  <r>
    <s v="STEINBITFILET U/SK FERSK"/>
    <s v="Vega Delikatesser AS"/>
    <x v="2"/>
    <x v="4"/>
  </r>
  <r>
    <s v="STEINBITFILET KRYDRET 375"/>
    <s v="Vega Delikatesser AS"/>
    <x v="2"/>
    <x v="4"/>
  </r>
  <r>
    <s v="TORSKEFILET M/SK LETTSALT"/>
    <s v="Vega Delikatesser AS"/>
    <x v="2"/>
    <x v="4"/>
  </r>
  <r>
    <s v="TORSKEFILET KRYDRET 375G"/>
    <s v="Vega Delikatesser AS"/>
    <x v="2"/>
    <x v="4"/>
  </r>
  <r>
    <s v="VEGAKAVIAR TORSKEROGN RØK"/>
    <s v="Vega Delikatesser AS"/>
    <x v="2"/>
    <x v="4"/>
  </r>
  <r>
    <s v="TOMATSILD MARINERT KRYDDE"/>
    <s v="Vega Delikatesser AS"/>
    <x v="2"/>
    <x v="4"/>
  </r>
  <r>
    <s v="SENNEPSILD M/LØK 300G"/>
    <s v="Vega Delikatesser AS"/>
    <x v="2"/>
    <x v="4"/>
  </r>
  <r>
    <s v="SPEKESILDFILET SALTET CA3"/>
    <s v="Vega Delikatesser AS"/>
    <x v="2"/>
    <x v="4"/>
  </r>
  <r>
    <s v="KRYDDERSILDFILET"/>
    <s v="Vega Delikatesser AS"/>
    <x v="2"/>
    <x v="4"/>
  </r>
  <r>
    <s v="RØKT SILD RØKET CA300G I"/>
    <s v="Vega Delikatesser AS"/>
    <x v="2"/>
    <x v="4"/>
  </r>
  <r>
    <s v="FISKEKAKER U/MELK FERSK G"/>
    <s v="Vega Delikatesser AS"/>
    <x v="2"/>
    <x v="4"/>
  </r>
  <r>
    <s v="SURSILD 300G I BEGER"/>
    <s v="Vega Delikatesser AS"/>
    <x v="2"/>
    <x v="4"/>
  </r>
  <r>
    <s v="PAPRIKASILD 300G I BEGER"/>
    <s v="Vega Delikatesser AS"/>
    <x v="2"/>
    <x v="4"/>
  </r>
  <r>
    <s v="BLÅKVEITE U/SKINN RØKET"/>
    <s v="Vega Delikatesser AS"/>
    <x v="2"/>
    <x v="4"/>
  </r>
  <r>
    <s v="TØRRFISK TORSK 200G"/>
    <s v="VIKINGENS"/>
    <x v="0"/>
    <x v="4"/>
  </r>
  <r>
    <s v="TØRRFISKSNACKS 200G"/>
    <s v="VIKINGENS"/>
    <x v="0"/>
    <x v="4"/>
  </r>
  <r>
    <s v="TØRRFISK 400G"/>
    <s v="VIKINGENS"/>
    <x v="0"/>
    <x v="4"/>
  </r>
  <r>
    <s v="FISKEPUDDING 400G"/>
    <s v="Volda Fiskemat AS"/>
    <x v="0"/>
    <x v="4"/>
  </r>
  <r>
    <s v="FISKEBOLLER"/>
    <s v="Volda Fiskemat AS"/>
    <x v="0"/>
    <x v="4"/>
  </r>
  <r>
    <s v="FISKEKAKER"/>
    <s v="Volda Fiskemat AS"/>
    <x v="0"/>
    <x v="4"/>
  </r>
  <r>
    <s v="FISKEBOLLER 450G"/>
    <s v="Volda Fiskemat AS"/>
    <x v="1"/>
    <x v="4"/>
  </r>
  <r>
    <s v="FISKEBOLLER 300G"/>
    <s v="Volda Fiskemat AS"/>
    <x v="1"/>
    <x v="4"/>
  </r>
  <r>
    <s v="FISKEKAKER 500G VOLDA"/>
    <s v="Volda Fiskemat AS"/>
    <x v="1"/>
    <x v="4"/>
  </r>
  <r>
    <s v="FISKEKARBONADER 500G"/>
    <s v="Volda Fiskemat AS"/>
    <x v="1"/>
    <x v="4"/>
  </r>
  <r>
    <s v="FISKEPUDD.SNABB 400G VOLDA"/>
    <s v="Volda Fiskemat AS"/>
    <x v="1"/>
    <x v="4"/>
  </r>
  <r>
    <s v="POTETBALL M/FLESK 4PK VV PLU"/>
    <s v="Volda Fiskemat AS"/>
    <x v="1"/>
    <x v="4"/>
  </r>
  <r>
    <s v="POTETBALL M/FLESK 4PK VV PLU"/>
    <s v="Volda Fiskemat AS"/>
    <x v="1"/>
    <x v="4"/>
  </r>
  <r>
    <s v="BLANDABALL/FISKEBALL VAKUMPK VOLDA"/>
    <s v="Volda Fiskemat AS"/>
    <x v="3"/>
    <x v="4"/>
  </r>
  <r>
    <s v="FISKEBOLLER 450GR BEGER"/>
    <s v="Volda Fiskemat AS"/>
    <x v="2"/>
    <x v="4"/>
  </r>
  <r>
    <s v="FISKEKAKER 500GR VAKUM"/>
    <s v="Volda Fiskemat AS"/>
    <x v="2"/>
    <x v="4"/>
  </r>
  <r>
    <s v="FISKEPUDDING 400GR SNABB"/>
    <s v="Volda Fiskemat AS"/>
    <x v="2"/>
    <x v="4"/>
  </r>
  <r>
    <s v="BLANDABALL/FISKEBALL VAKU"/>
    <s v="Volda Fiskemat AS"/>
    <x v="2"/>
    <x v="4"/>
  </r>
  <r>
    <s v="POTETBALL M/FLESK 12-PAK"/>
    <s v="Volda Fiskemat AS"/>
    <x v="2"/>
    <x v="4"/>
  </r>
  <r>
    <s v="POTETBALL M/FLESK 4-PAK"/>
    <s v="Volda Fiskemat AS"/>
    <x v="2"/>
    <x v="4"/>
  </r>
  <r>
    <s v="SELSKAPSBOLLER 300 G"/>
    <s v="Volda Fiskemat AS"/>
    <x v="2"/>
    <x v="4"/>
  </r>
  <r>
    <s v="LYRFILET FISK FERSK"/>
    <s v="Fiskelaget AS"/>
    <x v="2"/>
    <x v="4"/>
  </r>
  <r>
    <s v="BREIFLABB FERSK FISK"/>
    <s v="Fiskelaget AS"/>
    <x v="2"/>
    <x v="4"/>
  </r>
  <r>
    <s v="GROVE SEIKARBONADER GLUTENFRI 200G"/>
    <s v="REINØY"/>
    <x v="0"/>
    <x v="4"/>
  </r>
  <r>
    <s v="BARE FISK-BURGER 440G"/>
    <s v="REINØY"/>
    <x v="0"/>
    <x v="4"/>
  </r>
  <r>
    <s v="FISKEBOLLER FINE 500G"/>
    <s v="REINØY"/>
    <x v="0"/>
    <x v="4"/>
  </r>
  <r>
    <s v="FISKEBOLLER GROVE HÅNDLAGD 500G"/>
    <s v="REINØY"/>
    <x v="0"/>
    <x v="4"/>
  </r>
  <r>
    <s v="FISKEKARBONADER HÅNDLAGD 400G"/>
    <s v="REINØY"/>
    <x v="0"/>
    <x v="4"/>
  </r>
  <r>
    <s v="HYSEKAKER 200G"/>
    <s v="REINØY"/>
    <x v="0"/>
    <x v="4"/>
  </r>
  <r>
    <s v="ISHAVSBURGER M/OST&amp;BACON 300G"/>
    <s v="REINØY"/>
    <x v="0"/>
    <x v="4"/>
  </r>
  <r>
    <s v="TORSKEKARBONADER 200G"/>
    <s v="REINØY"/>
    <x v="0"/>
    <x v="4"/>
  </r>
  <r>
    <s v="ØKONOMIKAKER 1000G"/>
    <s v="REINØY"/>
    <x v="0"/>
    <x v="4"/>
  </r>
  <r>
    <m/>
    <m/>
    <x v="4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68">
  <r>
    <s v="HYSE FILET 2KG SJØFROSSEN"/>
    <s v="Brødrene Sperre AS"/>
    <x v="0"/>
    <x v="0"/>
    <s v="Aktive redskaper: Trål"/>
  </r>
  <r>
    <s v="SEI FILET 2KG SJØFROSSEN"/>
    <s v="Brødrene Sperre AS"/>
    <x v="0"/>
    <x v="0"/>
    <s v="Aktive redskaper: Trål"/>
  </r>
  <r>
    <s v="TORSKEFILET 2KG SJØFROSSE"/>
    <s v="Brødrene Sperre AS"/>
    <x v="0"/>
    <x v="0"/>
    <s v="Aktive redskaper: Trål"/>
  </r>
  <r>
    <s v="FISKEBOLLER 270G"/>
    <s v="ENGERVIKS FABRIKKER AS"/>
    <x v="1"/>
    <x v="0"/>
    <s v="Aktive redskaper: Trål"/>
  </r>
  <r>
    <s v="FISKEBOLLER I KRAFT"/>
    <s v="ENGERVIKS FABRIKKER AS"/>
    <x v="2"/>
    <x v="0"/>
    <s v="Aktive redskaper: Trål"/>
  </r>
  <r>
    <s v="FISKEBOLLER KRAFT 400G"/>
    <s v="ENGERVIKS FABRIKKER AS"/>
    <x v="1"/>
    <x v="0"/>
    <s v="Aktive redskaper: Trål"/>
  </r>
  <r>
    <s v="FISKEKAKER 250G"/>
    <s v="ENGERVIKS FABRIKKER AS"/>
    <x v="1"/>
    <x v="0"/>
    <s v="Aktive redskaper: Trål"/>
  </r>
  <r>
    <s v="FISKEKAKER 400G ENGERVIK"/>
    <s v="ENGERVIKS FABRIKKER AS"/>
    <x v="2"/>
    <x v="0"/>
    <s v="Aktive redskaper: Trål"/>
  </r>
  <r>
    <s v="FISKEKAKER STORE 6KG VV PLU"/>
    <s v="ENGERVIKS FABRIKKER AS"/>
    <x v="2"/>
    <x v="0"/>
    <s v="Aktive redskaper: Trål"/>
  </r>
  <r>
    <s v="FISKEPUDDING FORM EKSTRA"/>
    <s v="ENGERVIKS FABRIKKER AS"/>
    <x v="2"/>
    <x v="0"/>
    <s v="Aktive redskaper: Trål"/>
  </r>
  <r>
    <s v="FISKEPUDDING I FORM 400G"/>
    <s v="ENGERVIKS FABRIKKER AS"/>
    <x v="1"/>
    <x v="0"/>
    <s v="Aktive redskaper: Trål"/>
  </r>
  <r>
    <s v="FISKETTER HJEMMELAGET"/>
    <s v="ENGERVIKS FABRIKKER AS"/>
    <x v="2"/>
    <x v="0"/>
    <s v="Aktive redskaper: Trål"/>
  </r>
  <r>
    <s v="FLØTEPUDDING EKSTRA"/>
    <s v="ENGERVIKS FABRIKKER AS"/>
    <x v="2"/>
    <x v="0"/>
    <s v="Aktive redskaper: Trål"/>
  </r>
  <r>
    <s v="STEINBITKAKER 400G"/>
    <s v="ENGERVIKS FABRIKKER AS"/>
    <x v="2"/>
    <x v="0"/>
    <s v="Aktive redskaper: Trål"/>
  </r>
  <r>
    <s v="SUPPEBOLLER I KRAFT"/>
    <s v="ENGERVIKS FABRIKKER AS"/>
    <x v="2"/>
    <x v="0"/>
    <s v="Aktive redskaper: Trål"/>
  </r>
  <r>
    <s v="FAMILIENS FISKEGRATENG"/>
    <s v="Findus Norge AS"/>
    <x v="0"/>
    <x v="0"/>
    <s v="Aktive redskaper: Trål"/>
  </r>
  <r>
    <s v="FINDUS FISH &amp; CRISP GOURM.480G"/>
    <s v="Findus Norge AS"/>
    <x v="2"/>
    <x v="0"/>
    <s v="Aktive redskaper: Trål"/>
  </r>
  <r>
    <s v="FINDUS FISKEGRAT.FULLKORN 700G"/>
    <s v="Findus Norge AS"/>
    <x v="2"/>
    <x v="0"/>
    <s v="Aktive redskaper: Trål"/>
  </r>
  <r>
    <s v="FINDUS FISKEGRAT.KYSTENS 390G"/>
    <s v="Findus Norge AS"/>
    <x v="2"/>
    <x v="0"/>
    <s v="Aktive redskaper: Trål"/>
  </r>
  <r>
    <s v="FINDUS FISKEGRAT.M/SMÅRETTBAC"/>
    <s v="Findus Norge AS"/>
    <x v="2"/>
    <x v="0"/>
    <s v="Aktive redskaper: Trål"/>
  </r>
  <r>
    <s v="FINDUS FISKEPINNER 750G"/>
    <s v="Findus Norge AS"/>
    <x v="2"/>
    <x v="0"/>
    <s v="Aktive redskaper: Trål"/>
  </r>
  <r>
    <s v="FINDUS FISKEPINNER GLUTF.360G"/>
    <s v="Findus Norge AS"/>
    <x v="2"/>
    <x v="0"/>
    <s v="Aktive redskaper: Trål"/>
  </r>
  <r>
    <s v="FINDUS FISKESUPPE 500G FR"/>
    <s v="Findus Norge AS"/>
    <x v="2"/>
    <x v="0"/>
    <s v="Aktive redskaper: Trål"/>
  </r>
  <r>
    <s v="FINDUS FRANSK FISKEGRATENG 400"/>
    <s v="Findus Norge AS"/>
    <x v="2"/>
    <x v="0"/>
    <s v="Aktive redskaper: Trål"/>
  </r>
  <r>
    <s v="FINDUS FRASIGA FISKEFIL.340G"/>
    <s v="Findus Norge AS"/>
    <x v="2"/>
    <x v="0"/>
    <s v="Aktive redskaper: Trål"/>
  </r>
  <r>
    <s v="FINDUS FYLT TORSK BACON 300G"/>
    <s v="Findus Norge AS"/>
    <x v="2"/>
    <x v="0"/>
    <s v="Aktive redskaper: Trål"/>
  </r>
  <r>
    <s v="FINDUS GGD FISKEGRATENG 540G"/>
    <s v="Findus Norge AS"/>
    <x v="2"/>
    <x v="0"/>
    <s v="Aktive redskaper: Trål"/>
  </r>
  <r>
    <s v="FINDUS GOURM.TORSKEFILET 420G"/>
    <s v="Findus Norge AS"/>
    <x v="2"/>
    <x v="0"/>
    <s v="Aktive redskaper: Trål"/>
  </r>
  <r>
    <s v="FINDUS PANERT TORSK M/URT.225G"/>
    <s v="Findus Norge AS"/>
    <x v="2"/>
    <x v="0"/>
    <s v="Aktive redskaper: Trål"/>
  </r>
  <r>
    <s v="FINDUS PANERT TORSK SIT/PEP.225G"/>
    <s v="Findus Norge AS"/>
    <x v="2"/>
    <x v="0"/>
    <s v="Aktive redskaper: Trål"/>
  </r>
  <r>
    <s v="FINDUS RØDSPETTE 300G"/>
    <s v="Findus Norge AS"/>
    <x v="2"/>
    <x v="0"/>
    <s v="Aktive redskaper: Trål"/>
  </r>
  <r>
    <s v="FINDUS RØDSPETTE OST/BROC.300G"/>
    <s v="Findus Norge AS"/>
    <x v="2"/>
    <x v="0"/>
    <s v="Aktive redskaper: Trål"/>
  </r>
  <r>
    <s v="FINDUS RØDSPETTE REKE/CH. 300G"/>
    <s v="Findus Norge AS"/>
    <x v="2"/>
    <x v="0"/>
    <s v="Aktive redskaper: Trål"/>
  </r>
  <r>
    <s v="FINDUS SPRØBAKTE FISKEFILETER"/>
    <s v="Findus Norge AS"/>
    <x v="2"/>
    <x v="0"/>
    <s v="Aktive redskaper: Trål"/>
  </r>
  <r>
    <s v="FINDUS STEKETORSK 400G"/>
    <s v="Findus Norge AS"/>
    <x v="2"/>
    <x v="0"/>
    <s v="Aktive redskaper: Trål"/>
  </r>
  <r>
    <s v="FINDUS TORSK BIG PACK 1.7KG"/>
    <s v="Findus Norge AS"/>
    <x v="2"/>
    <x v="0"/>
    <s v="Aktive redskaper: Trål"/>
  </r>
  <r>
    <s v="FINDUS TORSK FYLT 300G"/>
    <s v="Findus Norge AS"/>
    <x v="2"/>
    <x v="0"/>
    <s v="Aktive redskaper: Trål"/>
  </r>
  <r>
    <s v="FISH&amp; CRISP FINDUS 500GR"/>
    <s v="Findus Norge AS"/>
    <x v="0"/>
    <x v="0"/>
    <s v="Aktive redskaper: Trål"/>
  </r>
  <r>
    <s v="FISKEGRAT SMÅRETTBACON"/>
    <s v="Findus Norge AS"/>
    <x v="0"/>
    <x v="0"/>
    <s v="Aktive redskaper: Trål"/>
  </r>
  <r>
    <s v="FISKEPINNER GL.FRI FINDUS"/>
    <s v="Findus Norge AS"/>
    <x v="0"/>
    <x v="0"/>
    <s v="Aktive redskaper: Trål"/>
  </r>
  <r>
    <s v="FISKESUPPE ORIGINAL GOD GAMMELDAGS"/>
    <s v="Findus Norge AS"/>
    <x v="3"/>
    <x v="0"/>
    <s v="Aktive redskaper: Trål"/>
  </r>
  <r>
    <s v="FYLT TORSK BACON FINDUS"/>
    <s v="Findus Norge AS"/>
    <x v="0"/>
    <x v="0"/>
    <s v="Aktive redskaper: Trål"/>
  </r>
  <r>
    <s v="GG FISKEGRAT.M/GULROT 1KG"/>
    <s v="Findus Norge AS"/>
    <x v="0"/>
    <x v="0"/>
    <s v="Aktive redskaper: Trål"/>
  </r>
  <r>
    <s v="GOD GAMMELD. FISKEGRATENG"/>
    <s v="Findus Norge AS"/>
    <x v="0"/>
    <x v="0"/>
    <s v="Aktive redskaper: Trål"/>
  </r>
  <r>
    <s v="KAP.FYLTE TORSK BIG PACK"/>
    <s v="Findus Norge AS"/>
    <x v="0"/>
    <x v="0"/>
    <s v="Aktive redskaper: Trål"/>
  </r>
  <r>
    <s v="PERFEKT TIL FISK FINDUS"/>
    <s v="Findus Norge AS"/>
    <x v="3"/>
    <x v="0"/>
    <s v="Aktive redskaper: Trål"/>
  </r>
  <r>
    <s v="SPRØBAKTE FISKEFILETER 50"/>
    <s v="Findus Norge AS"/>
    <x v="0"/>
    <x v="0"/>
    <s v="Aktive redskaper: Trål"/>
  </r>
  <r>
    <s v="TORSK KPT FYLTE HOLLAND 3"/>
    <s v="Findus Norge AS"/>
    <x v="0"/>
    <x v="0"/>
    <s v="Aktive redskaper: Trål"/>
  </r>
  <r>
    <s v="TORSKEPINNER 400G FINDUS"/>
    <s v="Findus Norge AS"/>
    <x v="0"/>
    <x v="0"/>
    <s v="Aktive redskaper: Trål"/>
  </r>
  <r>
    <s v="BACCALAO FERSK KJØLT DELI"/>
    <s v="Fiskelaget AS"/>
    <x v="0"/>
    <x v="0"/>
    <s v="Aktive redskaper: Trål"/>
  </r>
  <r>
    <s v="BROSME 400G"/>
    <s v="Fiskelaget AS"/>
    <x v="0"/>
    <x v="0"/>
    <s v="Aktive redskaper: Trål"/>
  </r>
  <r>
    <s v="BØKLING, RØKT SILD RØKT D"/>
    <s v="Fiskelaget AS"/>
    <x v="0"/>
    <x v="0"/>
    <s v="Aktive redskaper: Trål"/>
  </r>
  <r>
    <s v="FERSK FISK PLU 458"/>
    <s v="Fiskelaget AS"/>
    <x v="0"/>
    <x v="0"/>
    <s v="Aktive redskaper: Trål"/>
  </r>
  <r>
    <s v="FISKEGRATENG DELIKATESSE"/>
    <s v="Fiskelaget AS"/>
    <x v="0"/>
    <x v="0"/>
    <s v="Aktive redskaper: Trål"/>
  </r>
  <r>
    <s v="FISKESUPPE STOR DELIKATES"/>
    <s v="Fiskelaget AS"/>
    <x v="0"/>
    <x v="0"/>
    <s v="Aktive redskaper: Trål"/>
  </r>
  <r>
    <s v="KRYDRET LANGEFILET FISK,"/>
    <s v="Fiskelaget AS"/>
    <x v="0"/>
    <x v="0"/>
    <s v="Aktive redskaper: Trål"/>
  </r>
  <r>
    <s v="LETTSALTET TORSK FISK FER"/>
    <s v="Fiskelaget AS"/>
    <x v="0"/>
    <x v="0"/>
    <s v="Aktive redskaper: Trål"/>
  </r>
  <r>
    <s v="MAKRELL FISK FILET"/>
    <s v="Fiskelaget AS"/>
    <x v="0"/>
    <x v="0"/>
    <s v="Aktive redskaper: Trål"/>
  </r>
  <r>
    <s v="MARINERT LANGEFILET FISK,"/>
    <s v="Fiskelaget AS"/>
    <x v="0"/>
    <x v="0"/>
    <s v="Aktive redskaper: Trål"/>
  </r>
  <r>
    <s v="PANERT KOLJE GOURMET SPRØ"/>
    <s v="Fiskelaget AS"/>
    <x v="0"/>
    <x v="0"/>
    <s v="Aktive redskaper: Trål"/>
  </r>
  <r>
    <s v="PEPPERMAKRELL RØKT FISK"/>
    <s v="Fiskelaget AS"/>
    <x v="0"/>
    <x v="0"/>
    <s v="Aktive redskaper: Trål"/>
  </r>
  <r>
    <s v="RØDSPETTE FILET FISKELAGE"/>
    <s v="Fiskelaget AS"/>
    <x v="0"/>
    <x v="0"/>
    <s v="Aktive redskaper: Trål"/>
  </r>
  <r>
    <s v="RØKT TORSK RØKT DELIKATES"/>
    <s v="Fiskelaget AS"/>
    <x v="0"/>
    <x v="0"/>
    <s v="Aktive redskaper: Trål"/>
  </r>
  <r>
    <s v="SEIFILET FISK FERSK"/>
    <s v="Fiskelaget AS"/>
    <x v="0"/>
    <x v="0"/>
    <s v="Aktive redskaper: Trål"/>
  </r>
  <r>
    <s v="SKREI I SKIVER FERSK DELI"/>
    <s v="Fiskelaget AS"/>
    <x v="0"/>
    <x v="0"/>
    <s v="Aktive redskaper: Trål"/>
  </r>
  <r>
    <s v="SMØRFLYNDRE FILET FISKELA"/>
    <s v="Fiskelaget AS"/>
    <x v="0"/>
    <x v="0"/>
    <s v="Aktive redskaper: Trål"/>
  </r>
  <r>
    <s v="SPEKEMAKRELL FERSK KJØLT"/>
    <s v="Fiskelaget AS"/>
    <x v="0"/>
    <x v="0"/>
    <s v="Aktive redskaper: Trål"/>
  </r>
  <r>
    <s v="STEINBITTFILET FISK FERSK"/>
    <s v="Fiskelaget AS"/>
    <x v="0"/>
    <x v="0"/>
    <s v="Aktive redskaper: Trål"/>
  </r>
  <r>
    <s v="SUSHI 20 BITER FERSK"/>
    <s v="Fiskelaget AS"/>
    <x v="0"/>
    <x v="0"/>
    <s v="Aktive redskaper: Trål"/>
  </r>
  <r>
    <s v="TORSKEFILET FERSK DELIKAT"/>
    <s v="Fiskelaget AS"/>
    <x v="0"/>
    <x v="0"/>
    <s v="Aktive redskaper: Trål"/>
  </r>
  <r>
    <s v="TORSKESKIVER FERSK DELIKA"/>
    <s v="Fiskelaget AS"/>
    <x v="0"/>
    <x v="0"/>
    <s v="Aktive redskaper: Trål"/>
  </r>
  <r>
    <s v="UERFILET FERSK FISK"/>
    <s v="Fiskelaget AS"/>
    <x v="0"/>
    <x v="0"/>
    <s v="Aktive redskaper: Trål"/>
  </r>
  <r>
    <s v="VARMRØKT MAKRELL HEL RØKT"/>
    <s v="Fiskelaget AS"/>
    <x v="0"/>
    <x v="0"/>
    <s v="Aktive redskaper: Trål"/>
  </r>
  <r>
    <s v="VARMRØKT MAKRELL RØKT FIS"/>
    <s v="Fiskelaget AS"/>
    <x v="0"/>
    <x v="0"/>
    <s v="Aktive redskaper: Trål"/>
  </r>
  <r>
    <s v="COOP KLIPPFISK BITER 400G"/>
    <s v="GJENDEMSJØ SEAFOOD AS"/>
    <x v="2"/>
    <x v="0"/>
    <s v="Aktive redskaper"/>
  </r>
  <r>
    <s v="COOP KLIPPFISK LOIN"/>
    <s v="GJENDEMSJØ SEAFOOD AS"/>
    <x v="2"/>
    <x v="0"/>
    <s v="Aktive redskaper"/>
  </r>
  <r>
    <s v="COOP MAKR. HEL K.RØKT"/>
    <s v="GJENDEMSJØ SEAFOOD AS"/>
    <x v="2"/>
    <x v="0"/>
    <s v="Aktive redskaper"/>
  </r>
  <r>
    <s v="COOP MAKRELL HEL V.RØKT VV"/>
    <s v="GJENDEMSJØ SEAFOOD AS"/>
    <x v="2"/>
    <x v="0"/>
    <s v="Aktive redskaper"/>
  </r>
  <r>
    <s v="COOP PEPPERMAKRELL RØKT VV"/>
    <s v="GJENDEMSJØ SEAFOOD AS"/>
    <x v="2"/>
    <x v="0"/>
    <s v="Aktive redskaper"/>
  </r>
  <r>
    <s v="COOP VARMRØKT MAKRELLFILET VV"/>
    <s v="GJENDEMSJØ SEAFOOD AS"/>
    <x v="2"/>
    <x v="0"/>
    <s v="Aktive redskaper"/>
  </r>
  <r>
    <s v="KALDRØKT MAKRELL"/>
    <s v="GJENDEMSJØ SEAFOOD AS"/>
    <x v="1"/>
    <x v="0"/>
    <s v="Aktive redskaper"/>
  </r>
  <r>
    <s v="SILDEFILET RØKT PR KG"/>
    <s v="GJENDEMSJØ SEAFOOD AS"/>
    <x v="1"/>
    <x v="0"/>
    <s v="Aktive redskaper"/>
  </r>
  <r>
    <s v="VARMRØKT MAKRELL"/>
    <s v="GJENDEMSJØ SEAFOOD AS"/>
    <x v="1"/>
    <x v="0"/>
    <s v="Aktive redskaper"/>
  </r>
  <r>
    <s v="X COOP PEPPERMAKR.FIL."/>
    <s v="GJENDEMSJØ SEAFOOD AS"/>
    <x v="2"/>
    <x v="0"/>
    <s v="Aktive redskaper"/>
  </r>
  <r>
    <s v="BACALAO MEDIUM KAIKANTEN"/>
    <s v="KAIKANTEN DELIKATESSER AS"/>
    <x v="0"/>
    <x v="0"/>
    <s v="Aktive redskaper: Trål"/>
  </r>
  <r>
    <s v="BACALAO STERK KAIKANTEN"/>
    <s v="KAIKANTEN DELIKATESSER AS"/>
    <x v="0"/>
    <x v="0"/>
    <s v="Aktive redskaper: Trål"/>
  </r>
  <r>
    <s v="BACALAOFISK HÅNDSKJ/BITER"/>
    <s v="KAIKANTEN DELIKATESSER AS"/>
    <x v="0"/>
    <x v="0"/>
    <s v="Aktive redskaper: Trål"/>
  </r>
  <r>
    <s v="KAIKANTEN BACALAO 1KG"/>
    <s v="KAIKANTEN DELIKATESSER AS"/>
    <x v="2"/>
    <x v="0"/>
    <s v="Aktive redskaper: Trål"/>
  </r>
  <r>
    <s v="KAIKANTEN BACALAO STERK 1KG"/>
    <s v="KAIKANTEN DELIKATESSER AS"/>
    <x v="2"/>
    <x v="0"/>
    <s v="Aktive redskaper: Trål"/>
  </r>
  <r>
    <s v="KAIKANTEN KLIPPFISK 400G"/>
    <s v="KAIKANTEN DELIKATESSER AS"/>
    <x v="2"/>
    <x v="0"/>
    <s v="Aktive redskaper: Trål"/>
  </r>
  <r>
    <s v="KAIKANTEN KLIPPFISK LOIN 375G VV"/>
    <s v="KAIKANTEN DELIKATESSER AS"/>
    <x v="2"/>
    <x v="0"/>
    <s v="Aktive redskaper: Trål"/>
  </r>
  <r>
    <s v="KLIPPFISK I BOKS 400G KAI"/>
    <s v="KAIKANTEN DELIKATESSER AS"/>
    <x v="0"/>
    <x v="0"/>
    <s v="Aktive redskaper: Trål"/>
  </r>
  <r>
    <s v="KLIPPFISK LOIN RYGGFILÈT"/>
    <s v="KAIKANTEN DELIKATESSER AS"/>
    <x v="0"/>
    <x v="0"/>
    <s v="Aktive redskaper: Trål"/>
  </r>
  <r>
    <s v="TUNFISK THAI CHILI KING OSCAR"/>
    <s v="KING OSCAR A/S"/>
    <x v="3"/>
    <x v="0"/>
    <s v="Aktive redskaper: Trålnot, fra Stillehavet"/>
  </r>
  <r>
    <s v="PANERT HYSEFILET POS 700G"/>
    <s v="Longvafisk AS"/>
    <x v="0"/>
    <x v="0"/>
    <s v="Aktive redskaper: Trål"/>
  </r>
  <r>
    <s v="DOMSTEIN MAKRELLFIL.FRYS"/>
    <s v="MARENOR NORGE AS"/>
    <x v="0"/>
    <x v="0"/>
    <s v="Aktive redskaper"/>
  </r>
  <r>
    <s v="FISKEGRATENG KIWI"/>
    <s v="MATBØRSEN AS"/>
    <x v="3"/>
    <x v="0"/>
    <s v="Aktive redskaper: Trål"/>
  </r>
  <r>
    <s v="FISKEGRATENG MATBØRSEN"/>
    <s v="MATBØRSEN AS"/>
    <x v="3"/>
    <x v="0"/>
    <s v="Aktive redskaper: Trål"/>
  </r>
  <r>
    <s v="FISKEGRATENG RETT I OVNEN"/>
    <s v="MATBØRSEN AS"/>
    <x v="3"/>
    <x v="0"/>
    <s v="Aktive redskaper: Trål"/>
  </r>
  <r>
    <s v="MENY'S FISKESUPPE BASIS"/>
    <s v="MATBØRSEN AS"/>
    <x v="3"/>
    <x v="0"/>
    <s v="Aktive redskaper: Trål"/>
  </r>
  <r>
    <s v="BACALAO 600G"/>
    <s v="NORSK KVALITETSMAT"/>
    <x v="1"/>
    <x v="0"/>
    <s v="Aktive redskaper: Trål"/>
  </r>
  <r>
    <s v="BESTEMORS GROVKAK 600G"/>
    <s v="NORSK KVALITETSMAT"/>
    <x v="1"/>
    <x v="0"/>
    <s v="Aktive redskaper: Trål"/>
  </r>
  <r>
    <s v="BLANDABALL 440G"/>
    <s v="NORSK KVALITETSMAT"/>
    <x v="1"/>
    <x v="0"/>
    <s v="Aktive redskaper: Trål"/>
  </r>
  <r>
    <s v="BLANDABALL FARSE AV HYSE"/>
    <s v="NORSK KVALITETSMAT"/>
    <x v="0"/>
    <x v="0"/>
    <s v="Aktive redskaper: Trål"/>
  </r>
  <r>
    <s v="FESKKAK 500G"/>
    <s v="NORSK KVALITETSMAT"/>
    <x v="1"/>
    <x v="0"/>
    <s v="Aktive redskaper: Trål"/>
  </r>
  <r>
    <s v="FISKEBOLLER 400G"/>
    <s v="NORSK KVALITETSMAT"/>
    <x v="1"/>
    <x v="0"/>
    <s v="Aktive redskaper: Trål"/>
  </r>
  <r>
    <s v="FISKEKAKER 500G DAGENS FA"/>
    <s v="NORSK KVALITETSMAT"/>
    <x v="0"/>
    <x v="0"/>
    <s v="Aktive redskaper: Trål"/>
  </r>
  <r>
    <s v="GROVE FISKEBURGERE 450 G"/>
    <s v="NORSK KVALITETSMAT"/>
    <x v="0"/>
    <x v="0"/>
    <s v="Aktive redskaper: Trål"/>
  </r>
  <r>
    <s v="GROVE FISKEKARBONADER 300"/>
    <s v="NORSK KVALITETSMAT"/>
    <x v="0"/>
    <x v="0"/>
    <s v="Aktive redskaper: Trål"/>
  </r>
  <r>
    <s v="KOKT TORSKEROGN PR KG"/>
    <s v="NORSK KVALITETSMAT"/>
    <x v="1"/>
    <x v="0"/>
    <s v="Aktive redskaper: Trål"/>
  </r>
  <r>
    <s v="LUNSJKAKER AV FISK 300 G"/>
    <s v="NORSK KVALITETSMAT"/>
    <x v="0"/>
    <x v="0"/>
    <s v="Aktive redskaper: Trål"/>
  </r>
  <r>
    <s v="LØKBALL 440G"/>
    <s v="NORSK KVALITETSMAT"/>
    <x v="1"/>
    <x v="0"/>
    <s v="Aktive redskaper: Trål"/>
  </r>
  <r>
    <s v="LØKBALL FARSE AV HYSE 440"/>
    <s v="NORSK KVALITETSMAT"/>
    <x v="0"/>
    <x v="0"/>
    <s v="Aktive redskaper: Trål"/>
  </r>
  <r>
    <s v="SKREIFILET PR KG"/>
    <s v="NORSK KVALITETSMAT"/>
    <x v="1"/>
    <x v="0"/>
    <s v="Aktive redskaper: Trål"/>
  </r>
  <r>
    <s v="COOP SF FISKEKAKER 600G"/>
    <s v="NORSK KVALITETSMAT AS"/>
    <x v="2"/>
    <x v="0"/>
    <s v="Aktive redskaper: Trål"/>
  </r>
  <r>
    <s v="FISKEGRATENG M/POTETER TORO"/>
    <s v="ORKLA FOODS NORGE STABBURET DV"/>
    <x v="3"/>
    <x v="0"/>
    <s v="Aktive redskaper: Trål"/>
  </r>
  <r>
    <s v="FISKESUPPE BERGENSK TORO"/>
    <s v="ORKLA FOODS NORGE STABBURET DV"/>
    <x v="3"/>
    <x v="0"/>
    <s v="Aktive redskaper"/>
  </r>
  <r>
    <s v="BACALAO 1KG"/>
    <s v="PRIMAR"/>
    <x v="1"/>
    <x v="0"/>
    <s v="Aktive redskaper: Trål, fisk fra Stillehavet"/>
  </r>
  <r>
    <s v="EKTE BACALAO FERDIGRETT"/>
    <s v="PRIMAR"/>
    <x v="0"/>
    <x v="0"/>
    <s v="Aktive redskaper: Trål, fisk fra Stillehavet"/>
  </r>
  <r>
    <s v="LOBNOBS 90G"/>
    <s v="Sibelia AS"/>
    <x v="1"/>
    <x v="0"/>
    <s v="Aktive redskaper: Trål"/>
  </r>
  <r>
    <s v="SIBELIA LOBNOBS 110G"/>
    <s v="Sibelia AS"/>
    <x v="2"/>
    <x v="0"/>
    <s v="Aktive redskaper: Trål"/>
  </r>
  <r>
    <s v="TORSKEFILET,NATURELL 1KG"/>
    <s v="Østlandske Formidling AS"/>
    <x v="0"/>
    <x v="0"/>
    <s v="Aktive redskaper: Trål"/>
  </r>
  <r>
    <s v="FISKEPUDDING"/>
    <s v="ATMOS"/>
    <x v="1"/>
    <x v="1"/>
    <s v="Både trål og passive redskaper"/>
  </r>
  <r>
    <s v="BACALAO DE PEDRO 2 PORSJ"/>
    <s v="BACALAOFABRIKKEN AS"/>
    <x v="2"/>
    <x v="1"/>
    <s v="Både trål og passive redskaper"/>
  </r>
  <r>
    <s v="BACALAO DE PEDRO 4 PORSJ"/>
    <s v="BACALAOFABRIKKEN AS"/>
    <x v="2"/>
    <x v="1"/>
    <s v="Både trål og passive redskaper"/>
  </r>
  <r>
    <s v="BERGGREN FISKEKA.M/HVITL.URT.730G"/>
    <s v="BERGGREN AS"/>
    <x v="2"/>
    <x v="1"/>
    <s v="Både trål og passive redskaper"/>
  </r>
  <r>
    <s v="BERGGREN FISKEKARB. M/PUR"/>
    <s v="BERGGREN AS"/>
    <x v="0"/>
    <x v="1"/>
    <s v="Både trål og passive redskaper"/>
  </r>
  <r>
    <s v="BERGGREN FISKEKARB.OST&amp; BA"/>
    <s v="BERGGREN AS"/>
    <x v="0"/>
    <x v="1"/>
    <s v="Både trål og passive redskaper"/>
  </r>
  <r>
    <s v="BERGGREN FISKEKARB.PURRE/HV.LØK"/>
    <s v="BERGGREN AS"/>
    <x v="2"/>
    <x v="1"/>
    <s v="Både trål og passive redskaper"/>
  </r>
  <r>
    <s v="BERGGREN FISKEKARBO.TRADI"/>
    <s v="BERGGREN AS"/>
    <x v="0"/>
    <x v="1"/>
    <s v="Både trål og passive redskaper"/>
  </r>
  <r>
    <s v="BERGGREN FISKEKARBONADER 1.2KG"/>
    <s v="BERGGREN AS"/>
    <x v="2"/>
    <x v="1"/>
    <s v="Både trål og passive redskaper"/>
  </r>
  <r>
    <s v="BERGGREN STEINBITK.M/PUR"/>
    <s v="BERGGREN AS"/>
    <x v="0"/>
    <x v="1"/>
    <s v="Både trål og passive redskaper"/>
  </r>
  <r>
    <s v="BERGGREN TORSKEKAKER 730G"/>
    <s v="BERGGREN AS"/>
    <x v="2"/>
    <x v="1"/>
    <s v="Både trål og passive redskaper"/>
  </r>
  <r>
    <s v="BLANDABALL 500G"/>
    <s v="BERGGREN AS"/>
    <x v="1"/>
    <x v="1"/>
    <s v="Både trål og passive redskaper"/>
  </r>
  <r>
    <s v="COOP FISKEBOLLER I KRAFT"/>
    <s v="BERGGREN AS"/>
    <x v="2"/>
    <x v="1"/>
    <s v="Både trål og passive redskaper"/>
  </r>
  <r>
    <s v="COOP FISKEKAKER 400G"/>
    <s v="BERGGREN AS"/>
    <x v="2"/>
    <x v="1"/>
    <s v="Både trål og passive redskaper"/>
  </r>
  <r>
    <s v="COOP FISKEPUDDING 480G"/>
    <s v="BERGGREN AS"/>
    <x v="2"/>
    <x v="1"/>
    <s v="Både trål og passive redskaper"/>
  </r>
  <r>
    <s v="COOP FLØTEPUDDING 450G"/>
    <s v="BERGGREN AS"/>
    <x v="2"/>
    <x v="1"/>
    <s v="Både trål og passive redskaper"/>
  </r>
  <r>
    <s v="COOP PANERT TORSKEFILET 360G"/>
    <s v="BERGGREN AS"/>
    <x v="2"/>
    <x v="1"/>
    <s v="Både trål og passive redskaper"/>
  </r>
  <r>
    <s v="COOP STEINBITBURGER 300G"/>
    <s v="BERGGREN AS"/>
    <x v="2"/>
    <x v="1"/>
    <s v="Både trål og passive redskaper"/>
  </r>
  <r>
    <s v="FISKEKAKER 400G"/>
    <s v="BERGGREN AS"/>
    <x v="1"/>
    <x v="1"/>
    <s v="Både trål og passive redskaper"/>
  </r>
  <r>
    <s v="FISKEKAKER 700 G"/>
    <s v="BERGGREN AS"/>
    <x v="0"/>
    <x v="1"/>
    <s v="Både trål og passive redskaper"/>
  </r>
  <r>
    <s v="FISKEKARB.M/PURRE OG HVITLØK"/>
    <s v="BERGGREN AS"/>
    <x v="2"/>
    <x v="1"/>
    <s v="Både trål og passive redskaper"/>
  </r>
  <r>
    <s v="FISKEKARBONADER 100G"/>
    <s v="BERGGREN AS"/>
    <x v="2"/>
    <x v="1"/>
    <s v="Både trål og passive redskaper"/>
  </r>
  <r>
    <s v="FISKEKARBONADER 1800G"/>
    <s v="BERGGREN AS"/>
    <x v="1"/>
    <x v="1"/>
    <s v="Både trål og passive redskaper"/>
  </r>
  <r>
    <s v="FISKEKARBONADER M/PURRE&amp;HVITLØK 1,8KG"/>
    <s v="BERGGREN AS"/>
    <x v="1"/>
    <x v="1"/>
    <s v="Både trål og passive redskaper"/>
  </r>
  <r>
    <s v="FISKEKARBONADER M/PURRE&amp;HVITLØK 400G"/>
    <s v="BERGGREN AS"/>
    <x v="1"/>
    <x v="1"/>
    <s v="Både trål og passive redskaper"/>
  </r>
  <r>
    <s v="FISKEKARBONADER M/PURRE,HVITLØK"/>
    <s v="BERGGREN AS"/>
    <x v="1"/>
    <x v="1"/>
    <s v="Både trål og passive redskaper"/>
  </r>
  <r>
    <s v="FISKEPUDDING 750 G"/>
    <s v="BERGGREN AS"/>
    <x v="0"/>
    <x v="1"/>
    <s v="Både trål og passive redskaper"/>
  </r>
  <r>
    <s v="FLØTEPUDDING 400G"/>
    <s v="BERGGREN AS"/>
    <x v="1"/>
    <x v="1"/>
    <s v="Både trål og passive redskaper"/>
  </r>
  <r>
    <s v="FLØTEPUDDING 450 BERGGREN"/>
    <s v="BERGGREN AS"/>
    <x v="0"/>
    <x v="1"/>
    <s v="Både trål og passive redskaper"/>
  </r>
  <r>
    <s v="FLØTEPUDDING 450G VV PLU"/>
    <s v="BERGGREN AS"/>
    <x v="2"/>
    <x v="1"/>
    <s v="Både trål og passive redskaper"/>
  </r>
  <r>
    <s v="HYSEBURGER M/OST OG BACON"/>
    <s v="BERGGREN AS"/>
    <x v="2"/>
    <x v="1"/>
    <s v="Både trål og passive redskaper"/>
  </r>
  <r>
    <s v="HYSEBURGER MED GRESSLØK"/>
    <s v="BERGGREN AS"/>
    <x v="2"/>
    <x v="1"/>
    <s v="Både trål og passive redskaper"/>
  </r>
  <r>
    <s v="LØKBALL MØRE DELIKATESS"/>
    <s v="BERGGREN AS"/>
    <x v="2"/>
    <x v="1"/>
    <s v="Både trål og passive redskaper"/>
  </r>
  <r>
    <s v="LØKBOLLER 3KG VV PLU"/>
    <s v="BERGGREN AS"/>
    <x v="2"/>
    <x v="1"/>
    <s v="Både trål og passive redskaper"/>
  </r>
  <r>
    <s v="MANGER FISKEBOLLER I KRAFT 300G"/>
    <s v="BERGGREN AS"/>
    <x v="2"/>
    <x v="1"/>
    <s v="Både trål og passive redskaper"/>
  </r>
  <r>
    <s v="MANGER FISKEKAKER 500G POSE"/>
    <s v="BERGGREN AS"/>
    <x v="2"/>
    <x v="1"/>
    <s v="Både trål og passive redskaper"/>
  </r>
  <r>
    <s v="MANGER FISKEKAKER I POSE 1KG"/>
    <s v="BERGGREN AS"/>
    <x v="2"/>
    <x v="1"/>
    <s v="Både trål og passive redskaper"/>
  </r>
  <r>
    <s v="MANGER FISKEPUDDING 700G"/>
    <s v="BERGGREN AS"/>
    <x v="2"/>
    <x v="1"/>
    <s v="Både trål og passive redskaper"/>
  </r>
  <r>
    <s v="MANGER RASPEBALL 500G"/>
    <s v="BERGGREN AS"/>
    <x v="2"/>
    <x v="1"/>
    <s v="Både trål og passive redskaper"/>
  </r>
  <r>
    <s v="MANGER RASPEBALL M/BACON 1.8KG"/>
    <s v="BERGGREN AS"/>
    <x v="2"/>
    <x v="1"/>
    <s v="Både trål og passive redskaper"/>
  </r>
  <r>
    <s v="MANGER SUPPEBOLLER I KRAFT 300G"/>
    <s v="BERGGREN AS"/>
    <x v="2"/>
    <x v="1"/>
    <s v="Både trål og passive redskaper"/>
  </r>
  <r>
    <s v="MEGA FISKEKAR.M/HVITL KALD PLU"/>
    <s v="BERGGREN AS"/>
    <x v="2"/>
    <x v="1"/>
    <s v="Både trål og passive redskaper"/>
  </r>
  <r>
    <s v="MEGA FISKEKAR.M/HVITL VARM PLU"/>
    <s v="BERGGREN AS"/>
    <x v="2"/>
    <x v="1"/>
    <s v="Både trål og passive redskaper"/>
  </r>
  <r>
    <s v="MEGA FISKEKARBONADER KALD PLU"/>
    <s v="BERGGREN AS"/>
    <x v="2"/>
    <x v="1"/>
    <s v="Både trål og passive redskaper"/>
  </r>
  <r>
    <s v="MEGA FISKEKARBONADER VARM PLU"/>
    <s v="BERGGREN AS"/>
    <x v="2"/>
    <x v="1"/>
    <s v="Både trål og passive redskaper"/>
  </r>
  <r>
    <s v="MEGA HYSEB.M/GRESSLØK KALD PLU"/>
    <s v="BERGGREN AS"/>
    <x v="2"/>
    <x v="1"/>
    <s v="Både trål og passive redskaper"/>
  </r>
  <r>
    <s v="MEGA HYSEB.M/GRESSLØK VARM PLU"/>
    <s v="BERGGREN AS"/>
    <x v="2"/>
    <x v="1"/>
    <s v="Både trål og passive redskaper"/>
  </r>
  <r>
    <s v="MEGA HYSEB.M/OST/BAC. KALD PLU"/>
    <s v="BERGGREN AS"/>
    <x v="2"/>
    <x v="1"/>
    <s v="Både trål og passive redskaper"/>
  </r>
  <r>
    <s v="MEGA HYSEB.M/OST/BAC. VARM PLU"/>
    <s v="BERGGREN AS"/>
    <x v="2"/>
    <x v="1"/>
    <s v="Både trål og passive redskaper"/>
  </r>
  <r>
    <s v="MEGA TORSKEBURGER RÅ 100G PLU"/>
    <s v="BERGGREN AS"/>
    <x v="2"/>
    <x v="1"/>
    <s v="Både trål og passive redskaper"/>
  </r>
  <r>
    <s v="MEGA TORSKEBURGER STEKT 100G PLU"/>
    <s v="BERGGREN AS"/>
    <x v="2"/>
    <x v="1"/>
    <s v="Både trål og passive redskaper"/>
  </r>
  <r>
    <s v="MØRE DELIKATESSE FISKEPUDDING"/>
    <s v="BERGGREN AS"/>
    <x v="1"/>
    <x v="1"/>
    <s v="Både trål og passive redskaper"/>
  </r>
  <r>
    <s v="STEINBITKARBONADER  2.5KG VV"/>
    <s v="BERGGREN AS"/>
    <x v="2"/>
    <x v="1"/>
    <s v="Både trål og passive redskaper"/>
  </r>
  <r>
    <s v="X-TRA FISKEKAKER 950G"/>
    <s v="BERGGREN AS"/>
    <x v="2"/>
    <x v="1"/>
    <s v="Både trål og passive redskaper"/>
  </r>
  <r>
    <s v="X-TRA FISKEPUDDING 900G"/>
    <s v="BERGGREN AS"/>
    <x v="2"/>
    <x v="1"/>
    <s v="Både trål og passive redskaper"/>
  </r>
  <r>
    <s v="REIMES FISKEBOLLER I KRAF"/>
    <s v="Bjerke Spekemat&amp;Delikatesse AS"/>
    <x v="0"/>
    <x v="1"/>
    <s v="Både trål og passive redskaper"/>
  </r>
  <r>
    <s v="REIMES FISKEKAKER"/>
    <s v="Bjerke Spekemat&amp;Delikatesse AS"/>
    <x v="0"/>
    <x v="1"/>
    <s v="Både trål og passive redskaper"/>
  </r>
  <r>
    <s v="REIMES FISKEPUDDING"/>
    <s v="Bjerke Spekemat&amp;Delikatesse AS"/>
    <x v="0"/>
    <x v="1"/>
    <s v="Både trål og passive redskaper"/>
  </r>
  <r>
    <s v="REIMES STORE FISKEKARBONA"/>
    <s v="Bjerke Spekemat&amp;Delikatesse AS"/>
    <x v="0"/>
    <x v="1"/>
    <s v="Både trål og passive redskaper"/>
  </r>
  <r>
    <s v="TØRRFISKSNACKS 30G"/>
    <s v="EMANUELSEN"/>
    <x v="1"/>
    <x v="1"/>
    <s v="Både trål og passive redskaper"/>
  </r>
  <r>
    <s v="KLIPPFISK I STYKKER FISKS"/>
    <s v="Fiskcentralen AS"/>
    <x v="0"/>
    <x v="1"/>
    <s v="Både trål og passive redskaper"/>
  </r>
  <r>
    <s v="KLIPPFISK LOINS FISKSENTR"/>
    <s v="Fiskcentralen AS"/>
    <x v="0"/>
    <x v="1"/>
    <s v="Både trål og passive redskaper"/>
  </r>
  <r>
    <s v="MAKRELL VARMRØKT HEL GF"/>
    <s v="Fiskcentralen AS"/>
    <x v="0"/>
    <x v="1"/>
    <s v="Både trål og passive redskaper"/>
  </r>
  <r>
    <s v="RØDSPETTFILET PANERT 120G"/>
    <s v="Fiskcentralen AS"/>
    <x v="0"/>
    <x v="1"/>
    <s v="Både trål og passive redskaper"/>
  </r>
  <r>
    <s v="RØKT BØKLING"/>
    <s v="Fiskcentralen AS"/>
    <x v="0"/>
    <x v="1"/>
    <s v="Både trål og passive redskaper"/>
  </r>
  <r>
    <s v="RØKT TORSK"/>
    <s v="Fiskcentralen AS"/>
    <x v="0"/>
    <x v="1"/>
    <s v="Både trål og passive redskaper"/>
  </r>
  <r>
    <s v="SEI CORDON BLEU GLUTENFRI"/>
    <s v="Fiskcentralen AS"/>
    <x v="0"/>
    <x v="1"/>
    <s v="Både trål og passive redskaper"/>
  </r>
  <r>
    <s v="SEIFILET"/>
    <s v="Fiskcentralen AS"/>
    <x v="0"/>
    <x v="1"/>
    <s v="Både trål og passive redskaper"/>
  </r>
  <r>
    <s v="STEINBITFILET"/>
    <s v="Fiskcentralen AS"/>
    <x v="0"/>
    <x v="1"/>
    <s v="Både trål og passive redskaper"/>
  </r>
  <r>
    <s v="TORSK LOINS"/>
    <s v="Fiskcentralen AS"/>
    <x v="0"/>
    <x v="1"/>
    <s v="Både trål og passive redskaper"/>
  </r>
  <r>
    <s v="TORSK SPRØBAKT GLUTEN/LAK"/>
    <s v="Fiskcentralen AS"/>
    <x v="0"/>
    <x v="1"/>
    <s v="Både trål og passive redskaper"/>
  </r>
  <r>
    <s v="TORSK STORE BITER"/>
    <s v="Fiskcentralen AS"/>
    <x v="0"/>
    <x v="1"/>
    <s v="Både trål og passive redskaper"/>
  </r>
  <r>
    <s v="TORSKEFILET"/>
    <s v="Fiskcentralen AS"/>
    <x v="0"/>
    <x v="1"/>
    <s v="Både trål og passive redskaper"/>
  </r>
  <r>
    <s v="TORSKEFILET LETTSALTET RE"/>
    <s v="Fiskcentralen AS"/>
    <x v="0"/>
    <x v="1"/>
    <s v="Både trål og passive redskaper"/>
  </r>
  <r>
    <s v="TORSKEFILET NATURELL REMA"/>
    <s v="Fiskcentralen AS"/>
    <x v="0"/>
    <x v="1"/>
    <s v="Både trål og passive redskaper"/>
  </r>
  <r>
    <s v="TORSKELOIN VILLFANGET"/>
    <s v="Fiskcentralen AS"/>
    <x v="0"/>
    <x v="1"/>
    <s v="Både trål og passive redskaper"/>
  </r>
  <r>
    <s v="FISKEBOLLER M/GULROT/POTET FJORDLAND"/>
    <s v="FJORDLAND AS"/>
    <x v="3"/>
    <x v="1"/>
    <s v="Både aktive og passive redskaper: Primært passive"/>
  </r>
  <r>
    <s v="FISKEKAKER RÅKOST/POTET FJORDLAND"/>
    <s v="FJORDLAND AS"/>
    <x v="3"/>
    <x v="1"/>
    <s v="Både aktive og passive redskaper: Primært passive"/>
  </r>
  <r>
    <s v="FISKEKAKER CA 500G FLYKJØ"/>
    <s v="FLYKJØKKENET AS"/>
    <x v="0"/>
    <x v="1"/>
    <s v="Både trål og passive redskaper"/>
  </r>
  <r>
    <s v="FISKEPUDDING FERSKE"/>
    <s v="FLYKJØKKENET AS"/>
    <x v="0"/>
    <x v="1"/>
    <s v="Både trål og passive redskaper"/>
  </r>
  <r>
    <s v="FISKEPUDDING M SKALLDYRSM"/>
    <s v="FLYKJØKKENET AS"/>
    <x v="0"/>
    <x v="1"/>
    <s v="Både trål og passive redskaper"/>
  </r>
  <r>
    <s v="STEINBITKAKER FERSK"/>
    <s v="FLYKJØKKENET AS"/>
    <x v="0"/>
    <x v="1"/>
    <s v="Både trål og passive redskaper"/>
  </r>
  <r>
    <s v="FISKEKAKER M/LØK FERSKE"/>
    <s v="Fonn Egersund AS"/>
    <x v="0"/>
    <x v="1"/>
    <s v="Både trål og passive redskaper, garn"/>
  </r>
  <r>
    <s v="FISKEKAKER U/LØK FERSKE"/>
    <s v="Fonn Egersund AS"/>
    <x v="0"/>
    <x v="1"/>
    <s v="Både trål og passive redskaper, garn"/>
  </r>
  <r>
    <s v="FONN FISKEBURGER FERSK"/>
    <s v="Fonn Egersund AS"/>
    <x v="0"/>
    <x v="1"/>
    <s v="Både trål og passive redskaper, garn"/>
  </r>
  <r>
    <s v="FISKEPUDDING FERSKPAKKET"/>
    <s v="Georg Marius Larsen AS"/>
    <x v="0"/>
    <x v="1"/>
    <s v="Både trål og passive redskaper"/>
  </r>
  <r>
    <s v="FLØTEPUDDING"/>
    <s v="Georg Marius Larsen AS"/>
    <x v="0"/>
    <x v="1"/>
    <s v="Både trål og passive redskaper"/>
  </r>
  <r>
    <s v="HÅNDSTEKTE KOLJEKAKER FER"/>
    <s v="Georg Marius Larsen AS"/>
    <x v="0"/>
    <x v="1"/>
    <s v="Både trål og passive redskaper"/>
  </r>
  <r>
    <s v="GROVE FISKEKAKER M/OST&amp;BACON 540G"/>
    <s v="GODEHAV"/>
    <x v="1"/>
    <x v="1"/>
    <s v="Både trål og passive redskaper"/>
  </r>
  <r>
    <s v="GROVE FISKEKAKER M/STEINBIT 540G"/>
    <s v="GODEHAV"/>
    <x v="1"/>
    <x v="1"/>
    <s v="Både trål og passive redskaper"/>
  </r>
  <r>
    <s v="KALDRØKT SILD PR KG"/>
    <s v="GODEHAV"/>
    <x v="1"/>
    <x v="1"/>
    <s v="Både trål og passive redskaper"/>
  </r>
  <r>
    <s v="KRYDDERSILDFILET PR KG"/>
    <s v="GODEHAV"/>
    <x v="1"/>
    <x v="1"/>
    <s v="Både trål og passive redskaper"/>
  </r>
  <r>
    <s v="LETTSALTET TORSKEFILET 2 X 125G"/>
    <s v="GODEHAV"/>
    <x v="1"/>
    <x v="1"/>
    <s v="Både trål og passive redskaper"/>
  </r>
  <r>
    <s v="NORDNORSKE FISKEBOLLER 500G"/>
    <s v="GODEHAV"/>
    <x v="1"/>
    <x v="1"/>
    <s v="Både trål og passive redskaper"/>
  </r>
  <r>
    <s v="NORDNORSKE FISKEKAKER 460G"/>
    <s v="GODEHAV"/>
    <x v="1"/>
    <x v="1"/>
    <s v="Både trål og passive redskaper"/>
  </r>
  <r>
    <s v="PEPPERMAKRELL PR KG"/>
    <s v="GODEHAV"/>
    <x v="1"/>
    <x v="1"/>
    <s v="Både trål og passive redskaper"/>
  </r>
  <r>
    <s v="SPEKESILDFILET PR KG"/>
    <s v="GODEHAV"/>
    <x v="1"/>
    <x v="1"/>
    <s v="Både trål og passive redskaper"/>
  </r>
  <r>
    <s v="STEKT FISKEPUDDING 440G"/>
    <s v="GODEHAV"/>
    <x v="1"/>
    <x v="1"/>
    <s v="Både trål og passive redskaper"/>
  </r>
  <r>
    <s v="STEKT FISKEPUDDING 880G"/>
    <s v="GODEHAV"/>
    <x v="1"/>
    <x v="1"/>
    <s v="Både trål og passive redskaper"/>
  </r>
  <r>
    <s v="TORSKEBURGER 200G"/>
    <s v="GODEHAV"/>
    <x v="0"/>
    <x v="1"/>
    <s v="Både trål og passive redskaper"/>
  </r>
  <r>
    <s v="LERØY FISKEPINNER 450G FRYS"/>
    <s v="HALLVARD LERØY AS"/>
    <x v="2"/>
    <x v="1"/>
    <s v="Både passive og aktive redskaper"/>
  </r>
  <r>
    <s v="LERØY SEI I BLOKK 410G FR"/>
    <s v="HALLVARD LERØY AS"/>
    <x v="2"/>
    <x v="1"/>
    <s v="Både passive og aktive redskaper"/>
  </r>
  <r>
    <s v="LERØY SEI PORSJ.4X125G FR"/>
    <s v="HALLVARD LERØY AS"/>
    <x v="2"/>
    <x v="1"/>
    <s v="Både passive og aktive redskaper"/>
  </r>
  <r>
    <s v="LERØY TORSK BLOKK 400G FR"/>
    <s v="HALLVARD LERØY AS"/>
    <x v="2"/>
    <x v="1"/>
    <s v="Både passive og aktive redskaper"/>
  </r>
  <r>
    <s v="LERØY TORSK LETTSALT PORSJ.1KG"/>
    <s v="HALLVARD LERØY AS"/>
    <x v="2"/>
    <x v="1"/>
    <s v="Både passive og aktive redskaper"/>
  </r>
  <r>
    <s v="LERØY TORSK LETTSALT.4X125G FR"/>
    <s v="HALLVARD LERØY AS"/>
    <x v="2"/>
    <x v="1"/>
    <s v="Både passive og aktive redskaper"/>
  </r>
  <r>
    <s v="LERØY TORSK PORSJ 8X125"/>
    <s v="HALLVARD LERØY AS"/>
    <x v="2"/>
    <x v="1"/>
    <s v="Både passive og aktive redskaper"/>
  </r>
  <r>
    <s v="SEI FERSK PANERT 175G"/>
    <s v="HALLVARD LERØY AS"/>
    <x v="0"/>
    <x v="1"/>
    <s v="Både passive og aktive redskaper"/>
  </r>
  <r>
    <s v="X-TRA SEIFILET NATURELL 625G"/>
    <s v="HALLVARD LERØY AS"/>
    <x v="2"/>
    <x v="1"/>
    <s v="Både passive og aktive redskaper"/>
  </r>
  <r>
    <s v="X-TRA TORSK BLOKK 400G"/>
    <s v="HALLVARD LERØY AS"/>
    <x v="2"/>
    <x v="1"/>
    <s v="Både passive og aktive redskaper"/>
  </r>
  <r>
    <s v="KLF LOINS EXTRA HÅNDSKÅRE"/>
    <s v="J&amp;J Dybvik AS"/>
    <x v="0"/>
    <x v="1"/>
    <s v="Både trål og passive redskaper"/>
  </r>
  <r>
    <s v="KLF SKINN- OG BENFRI UTEN"/>
    <s v="J&amp;J Dybvik AS"/>
    <x v="0"/>
    <x v="1"/>
    <s v="Både trål og passive redskaper"/>
  </r>
  <r>
    <s v="KLIPPFISK BITER 1KG BENFR"/>
    <s v="J&amp;J Dybvik AS"/>
    <x v="0"/>
    <x v="1"/>
    <s v="Både trål og passive redskaper"/>
  </r>
  <r>
    <s v="KLIPPFISK I BITER 1KG"/>
    <s v="J&amp;J Dybvik AS"/>
    <x v="1"/>
    <x v="1"/>
    <s v="Både trål og passive redskaper"/>
  </r>
  <r>
    <s v="KLIPPFISK LOINS 400G"/>
    <s v="J&amp;J Dybvik AS"/>
    <x v="1"/>
    <x v="1"/>
    <s v="Både trål og passive redskaper"/>
  </r>
  <r>
    <s v="KLIPPFISK LOINS EXTRA 500G"/>
    <s v="J&amp;J Dybvik AS"/>
    <x v="1"/>
    <x v="1"/>
    <s v="Både trål og passive redskaper"/>
  </r>
  <r>
    <s v="KLIPPFISK LOINS SKINN- OG"/>
    <s v="J&amp;J Dybvik AS"/>
    <x v="0"/>
    <x v="1"/>
    <s v="Både trål og passive redskaper"/>
  </r>
  <r>
    <s v="KLIPPFISK SEI 500G"/>
    <s v="J&amp;J Dybvik AS"/>
    <x v="1"/>
    <x v="1"/>
    <s v="Både trål og passive redskaper"/>
  </r>
  <r>
    <s v="KLIPPFISK U/SKINN&amp;BEIN 400G"/>
    <s v="J&amp;J Dybvik AS"/>
    <x v="1"/>
    <x v="1"/>
    <s v="Både trål og passive redskaper"/>
  </r>
  <r>
    <s v="DYBVIK KLIPPFISK SK/BENFRI 400G"/>
    <s v="JAKOB OG JOHAN DYBVIK AS"/>
    <x v="2"/>
    <x v="1"/>
    <s v="Både trål og passive redskaper"/>
  </r>
  <r>
    <s v="GRILLBURGER 80% FISK 300G"/>
    <s v="KLØVER"/>
    <x v="1"/>
    <x v="1"/>
    <s v="Både trål og passive redskaper"/>
  </r>
  <r>
    <s v="BACALAO 450G LOFOTEN"/>
    <s v="LOFOTPRODUKT AS "/>
    <x v="0"/>
    <x v="1"/>
    <s v="Både trål og passive redskaper: Minst 80% passive redskaper, resten kan være trål"/>
  </r>
  <r>
    <s v="FISKEBOLLER I LAKE"/>
    <s v="LOFOTPRODUKT AS "/>
    <x v="0"/>
    <x v="1"/>
    <s v="Både trål og passive redskaper: Minst 80% passive redskaper, resten kan være trål"/>
  </r>
  <r>
    <s v="FISKEBURGER 2PK ST.BIT/HV"/>
    <s v="LOFOTPRODUKT AS "/>
    <x v="0"/>
    <x v="1"/>
    <s v="Både trål og passive redskaper: Minst 80% passive redskaper, resten kan være trål"/>
  </r>
  <r>
    <s v="FISKEBURGER 86% TORSK&amp;HYSE 500G"/>
    <s v="LOFOTPRODUKT AS "/>
    <x v="1"/>
    <x v="1"/>
    <s v="Både trål og passive redskaper: Minst 80% passive redskaper, resten kan være trål"/>
  </r>
  <r>
    <s v="FISKEBURGER 86% TORSK&amp;SEI 500G"/>
    <s v="LOFOTPRODUKT AS "/>
    <x v="1"/>
    <x v="1"/>
    <s v="Både trål og passive redskaper: Minst 80% passive redskaper, resten kan være trål"/>
  </r>
  <r>
    <s v="FISKEBURGER 86% ØRRET&amp;KVEITE 500G"/>
    <s v="LOFOTPRODUKT AS "/>
    <x v="1"/>
    <x v="1"/>
    <s v="Både trål og passive redskaper: Minst 80% passive redskaper, resten kan være trål"/>
  </r>
  <r>
    <s v="FISKEBURGERE M/STEINBIT&amp;HVITL 400G"/>
    <s v="LOFOTPRODUKT AS "/>
    <x v="1"/>
    <x v="1"/>
    <s v="Både trål og passive redskaper: Minst 80% passive redskaper, resten kan være trål"/>
  </r>
  <r>
    <s v="FISKEKAKER 80% TORSK &amp; HY"/>
    <s v="LOFOTPRODUKT AS "/>
    <x v="0"/>
    <x v="1"/>
    <s v="Både trål og passive redskaper: Minst 80% passive redskaper, resten kan være trål"/>
  </r>
  <r>
    <s v="FISKEKAKER ATMOS"/>
    <s v="LOFOTPRODUKT AS "/>
    <x v="0"/>
    <x v="1"/>
    <s v="Både trål og passive redskaper: Minst 80% passive redskaper, resten kan være trål"/>
  </r>
  <r>
    <s v="FISKEKAKER HJ.LAGDE 450G"/>
    <s v="LOFOTPRODUKT AS "/>
    <x v="1"/>
    <x v="1"/>
    <s v="Både trål og passive redskaper: Minst 80% passive redskaper, resten kan være trål"/>
  </r>
  <r>
    <s v="FISKEKAKER VAC."/>
    <s v="LOFOTPRODUKT AS "/>
    <x v="0"/>
    <x v="1"/>
    <s v="Både trål og passive redskaper: Minst 80% passive redskaper, resten kan være trål"/>
  </r>
  <r>
    <s v="FISKEKRAFT M/PIGGVAR LOFOTEN"/>
    <s v="LOFOTPRODUKT AS "/>
    <x v="3"/>
    <x v="1"/>
    <s v="Både trål og passive redskaper: Minst 80% passive redskaper, resten kan være trål"/>
  </r>
  <r>
    <s v="FISKEPUDDING ATMOS"/>
    <s v="LOFOTPRODUKT AS "/>
    <x v="0"/>
    <x v="1"/>
    <s v="Både trål og passive redskaper: Minst 80% passive redskaper, resten kan være trål"/>
  </r>
  <r>
    <s v="FISKESAUS CREME FRAICHE LOFOTEN"/>
    <s v="LOFOTPRODUKT AS "/>
    <x v="3"/>
    <x v="1"/>
    <s v="Både trål og passive redskaper: Minst 80% passive redskaper, resten kan være trål"/>
  </r>
  <r>
    <s v="FISKESUPPE LOFOTEN"/>
    <s v="LOFOTPRODUKT AS "/>
    <x v="3"/>
    <x v="1"/>
    <s v="Både trål og passive redskaper: Minst 80% passive redskaper, resten kan være trål"/>
  </r>
  <r>
    <s v="FISKESUPPE MADAM BERGEN"/>
    <s v="LOFOTPRODUKT AS "/>
    <x v="3"/>
    <x v="1"/>
    <s v="Både trål og passive redskaper: Minst 80% passive redskaper, resten kan være trål"/>
  </r>
  <r>
    <s v="GRILLBURGER AV FISK MOZZARELLA&amp;BACON 250"/>
    <s v="LOFOTPRODUKT AS "/>
    <x v="1"/>
    <x v="1"/>
    <s v="Både trål og passive redskaper: Minst 80% passive redskaper, resten kan være trål"/>
  </r>
  <r>
    <s v="GROV FISKEBURGER M/OLIVEN"/>
    <s v="LOFOTPRODUKT AS "/>
    <x v="0"/>
    <x v="1"/>
    <s v="Både trål og passive redskaper: Minst 80% passive redskaper, resten kan være trål"/>
  </r>
  <r>
    <s v="GROV FISKEBURGER M/SKREI"/>
    <s v="LOFOTPRODUKT AS "/>
    <x v="0"/>
    <x v="1"/>
    <s v="Både trål og passive redskaper: Minst 80% passive redskaper, resten kan være trål"/>
  </r>
  <r>
    <s v="GROV FISKEBURGER M/WASABI"/>
    <s v="LOFOTPRODUKT AS "/>
    <x v="0"/>
    <x v="1"/>
    <s v="Både trål og passive redskaper: Minst 80% passive redskaper, resten kan være trål"/>
  </r>
  <r>
    <s v="GROV FISKEBURGER TOR&amp; HYS"/>
    <s v="LOFOTPRODUKT AS "/>
    <x v="0"/>
    <x v="1"/>
    <s v="Både trål og passive redskaper: Minst 80% passive redskaper, resten kan være trål"/>
  </r>
  <r>
    <s v="HJ. LAGET FISKEGRATENG 50"/>
    <s v="LOFOTPRODUKT AS "/>
    <x v="0"/>
    <x v="1"/>
    <s v="Både trål og passive redskaper: Minst 80% passive redskaper, resten kan være trål"/>
  </r>
  <r>
    <s v="HJEMMELAGDE FISKEBOLLER 5"/>
    <s v="LOFOTPRODUKT AS "/>
    <x v="0"/>
    <x v="1"/>
    <s v="Både trål og passive redskaper: Minst 80% passive redskaper, resten kan være trål"/>
  </r>
  <r>
    <s v="HJEMMELAGDE FISKEKAKER 45"/>
    <s v="LOFOTPRODUKT AS "/>
    <x v="0"/>
    <x v="1"/>
    <s v="Både trål og passive redskaper: Minst 80% passive redskaper, resten kan være trål"/>
  </r>
  <r>
    <s v="HJERTEFISKEKAKER 600G"/>
    <s v="LOFOTPRODUKT AS "/>
    <x v="0"/>
    <x v="1"/>
    <s v="Både trål og passive redskaper: Minst 80% passive redskaper, resten kan være trål"/>
  </r>
  <r>
    <s v="LOFOTEN FISKEB.STE.BIT/HV.440G"/>
    <s v="LOFOTPRODUKT AS "/>
    <x v="2"/>
    <x v="1"/>
    <s v="Både trål og passive redskaper: Minst 80% passive redskaper, resten kan være trål"/>
  </r>
  <r>
    <s v="LOFOTEN FISKEBOLLER HJ.L 350G"/>
    <s v="LOFOTPRODUKT AS "/>
    <x v="2"/>
    <x v="1"/>
    <s v="Både trål og passive redskaper: Minst 80% passive redskaper, resten kan være trål"/>
  </r>
  <r>
    <s v="LOFOTEN FISKEBURG. SEI/PU 440G"/>
    <s v="LOFOTPRODUKT AS "/>
    <x v="2"/>
    <x v="1"/>
    <s v="Både trål og passive redskaper: Minst 80% passive redskaper, resten kan være trål"/>
  </r>
  <r>
    <s v="LOFOTEN FISKEGRAT.M/TORSK 450G"/>
    <s v="LOFOTPRODUKT AS "/>
    <x v="2"/>
    <x v="1"/>
    <s v="Både trål og passive redskaper: Minst 80% passive redskaper, resten kan være trål"/>
  </r>
  <r>
    <s v="LOFOTEN FISKEKAK.FAMILIEP.700G"/>
    <s v="LOFOTPRODUKT AS "/>
    <x v="2"/>
    <x v="1"/>
    <s v="Både trål og passive redskaper: Minst 80% passive redskaper, resten kan være trål"/>
  </r>
  <r>
    <s v="LOFOTEN FISKEPUDDING 450G"/>
    <s v="LOFOTPRODUKT AS "/>
    <x v="2"/>
    <x v="1"/>
    <s v="Både trål og passive redskaper: Minst 80% passive redskaper, resten kan være trål"/>
  </r>
  <r>
    <s v="LOFOTEN GARI INGEFÆR 65G"/>
    <s v="LOFOTPRODUKT AS "/>
    <x v="2"/>
    <x v="1"/>
    <s v="Både trål og passive redskaper: Minst 80% passive redskaper, resten kan være trål"/>
  </r>
  <r>
    <s v="LOFOTEN GOMA WAKAME 65G"/>
    <s v="LOFOTPRODUKT AS "/>
    <x v="2"/>
    <x v="1"/>
    <s v="Både trål og passive redskaper: Minst 80% passive redskaper, resten kan være trål"/>
  </r>
  <r>
    <s v="LOFOTEN GROV FISKEB.M/OLI 500G"/>
    <s v="LOFOTPRODUKT AS "/>
    <x v="2"/>
    <x v="1"/>
    <s v="Både trål og passive redskaper: Minst 80% passive redskaper, resten kan være trål"/>
  </r>
  <r>
    <s v="LOFOTEN GROV FISKEB.ØR/KV 500G"/>
    <s v="LOFOTPRODUKT AS "/>
    <x v="2"/>
    <x v="1"/>
    <s v="Både trål og passive redskaper: Minst 80% passive redskaper, resten kan være trål"/>
  </r>
  <r>
    <s v="LOFOTEN HJ. MINIFISKEKAKER 200G"/>
    <s v="LOFOTPRODUKT AS "/>
    <x v="2"/>
    <x v="1"/>
    <s v="Både trål og passive redskaper: Minst 80% passive redskaper, resten kan være trål"/>
  </r>
  <r>
    <s v="LOFOTEN NORI MAKIARK AV TANG 12.5G"/>
    <s v="LOFOTPRODUKT AS "/>
    <x v="2"/>
    <x v="1"/>
    <s v="Både trål og passive redskaper: Minst 80% passive redskaper, resten kan være trål"/>
  </r>
  <r>
    <s v="LOFOTEN PONZUSAUS 100ML"/>
    <s v="LOFOTPRODUKT AS "/>
    <x v="2"/>
    <x v="1"/>
    <s v="Både trål og passive redskaper: Minst 80% passive redskaper, resten kan være trål"/>
  </r>
  <r>
    <s v="LOFOTEN SPRØBAKT SEI 320G"/>
    <s v="LOFOTPRODUKT AS "/>
    <x v="2"/>
    <x v="1"/>
    <s v="Både trål og passive redskaper: Minst 80% passive redskaper, resten kan være trål"/>
  </r>
  <r>
    <s v="LOFOTEN SPRØBAKT TORSK 320G"/>
    <s v="LOFOTPRODUKT AS "/>
    <x v="2"/>
    <x v="1"/>
    <s v="Både trål og passive redskaper: Minst 80% passive redskaper, resten kan være trål"/>
  </r>
  <r>
    <s v="LOFOTEN SUSHI SOYASAUS 15ML"/>
    <s v="LOFOTPRODUKT AS "/>
    <x v="2"/>
    <x v="1"/>
    <s v="Både trål og passive redskaper: Minst 80% passive redskaper, resten kan være trål"/>
  </r>
  <r>
    <s v="LOFOTEN SUSHI SU 15ML"/>
    <s v="LOFOTPRODUKT AS "/>
    <x v="2"/>
    <x v="1"/>
    <s v="Både trål og passive redskaper: Minst 80% passive redskaper, resten kan være trål"/>
  </r>
  <r>
    <s v="LOFOTEN TORSK HOLLANDAISE 270G"/>
    <s v="LOFOTPRODUKT AS "/>
    <x v="2"/>
    <x v="1"/>
    <s v="Både trål og passive redskaper: Minst 80% passive redskaper, resten kan være trål"/>
  </r>
  <r>
    <s v="LOFOTEN TORSK SPRØBAKT 300G"/>
    <s v="LOFOTPRODUKT AS "/>
    <x v="2"/>
    <x v="1"/>
    <s v="Både trål og passive redskaper: Minst 80% passive redskaper, resten kan være trål"/>
  </r>
  <r>
    <s v="LOFOTEN TØRRFISK AV SKREI HEL"/>
    <s v="LOFOTPRODUKT AS "/>
    <x v="2"/>
    <x v="1"/>
    <s v="Både trål og passive redskaper: Minst 80% passive redskaper, resten kan være trål"/>
  </r>
  <r>
    <s v="LOFOTEN TØRRFISKSNACKS 100G"/>
    <s v="LOFOTPRODUKT AS "/>
    <x v="2"/>
    <x v="1"/>
    <s v="Både trål og passive redskaper: Minst 80% passive redskaper, resten kan være trål"/>
  </r>
  <r>
    <s v="LOFOTEN TØRRFISKSNACKS 30G"/>
    <s v="LOFOTPRODUKT AS "/>
    <x v="2"/>
    <x v="1"/>
    <s v="Både trål og passive redskaper: Minst 80% passive redskaper, resten kan være trål"/>
  </r>
  <r>
    <s v="LOFOTEN TØRRFISKSNACKS FIL.100G"/>
    <s v="LOFOTPRODUKT AS "/>
    <x v="2"/>
    <x v="1"/>
    <s v="Både trål og passive redskaper: Minst 80% passive redskaper, resten kan være trål"/>
  </r>
  <r>
    <s v="LOFOTEN WASABIPASTE 12G"/>
    <s v="LOFOTPRODUKT AS "/>
    <x v="2"/>
    <x v="1"/>
    <s v="Både trål og passive redskaper: Minst 80% passive redskaper, resten kan være trål"/>
  </r>
  <r>
    <s v="M.BERGEN HJ.FISKEKAKER 800G"/>
    <s v="LOFOTPRODUKT AS "/>
    <x v="2"/>
    <x v="1"/>
    <s v="Både trål og passive redskaper: Minst 80% passive redskaper, resten kan være trål"/>
  </r>
  <r>
    <s v="MADAM BERGEN FISKEGRATENG 500G"/>
    <s v="LOFOTPRODUKT AS "/>
    <x v="2"/>
    <x v="1"/>
    <s v="Både trål og passive redskaper: Minst 80% passive redskaper, resten kan være trål"/>
  </r>
  <r>
    <s v="MADAM BERGEN FISKESUPPE 500G"/>
    <s v="LOFOTPRODUKT AS "/>
    <x v="2"/>
    <x v="1"/>
    <s v="Både trål og passive redskaper: Minst 80% passive redskaper, resten kan være trål"/>
  </r>
  <r>
    <s v="MADAM BERGEN HJERTEFISK.400G"/>
    <s v="LOFOTPRODUKT AS "/>
    <x v="2"/>
    <x v="1"/>
    <s v="Både trål og passive redskaper: Minst 80% passive redskaper, resten kan være trål"/>
  </r>
  <r>
    <s v="MADAM BERGEN HJERTEFISKEKAKER"/>
    <s v="LOFOTPRODUKT AS "/>
    <x v="2"/>
    <x v="1"/>
    <s v="Både trål og passive redskaper: Minst 80% passive redskaper, resten kan være trål"/>
  </r>
  <r>
    <s v="MADAM BERGEN PLUKKFISK 500G"/>
    <s v="LOFOTPRODUKT AS "/>
    <x v="2"/>
    <x v="1"/>
    <s v="Både trål og passive redskaper: Minst 80% passive redskaper, resten kan være trål"/>
  </r>
  <r>
    <s v="PONZUSAUS 100ML LOFOTEN"/>
    <s v="LOFOTPRODUKT AS "/>
    <x v="0"/>
    <x v="1"/>
    <s v="Både trål og passive redskaper: Minst 80% passive redskaper, resten kan være trål"/>
  </r>
  <r>
    <s v="SEIKAKER VAC"/>
    <s v="LOFOTPRODUKT AS "/>
    <x v="0"/>
    <x v="1"/>
    <s v="Både trål og passive redskaper: Minst 80% passive redskaper, resten kan være trål"/>
  </r>
  <r>
    <s v="SUPPEBOLLER I LAKE"/>
    <s v="LOFOTPRODUKT AS "/>
    <x v="0"/>
    <x v="1"/>
    <s v="Både trål og passive redskaper: Minst 80% passive redskaper, resten kan være trål"/>
  </r>
  <r>
    <s v="WASABIPASTE 12G LOFOTEN"/>
    <s v="LOFOTPRODUKT AS "/>
    <x v="0"/>
    <x v="1"/>
    <s v="Både trål og passive redskaper: Minst 80% passive redskaper, resten kan være trål"/>
  </r>
  <r>
    <s v="WASABIPERLER 75G LOFOTEN"/>
    <s v="LOFOTPRODUKT AS "/>
    <x v="0"/>
    <x v="1"/>
    <s v="Både trål og passive redskaper: Minst 80% passive redskaper, resten kan være trål"/>
  </r>
  <r>
    <s v="FISKEPUDDING 750G"/>
    <s v="MADAM BERGEN"/>
    <x v="1"/>
    <x v="1"/>
    <s v="Både trål og passive redskaper: Minst 80% passive redskaper, resten kan være trål"/>
  </r>
  <r>
    <s v="HJERTEFISKEKAKER 400G"/>
    <s v="MADAM BERGEN"/>
    <x v="1"/>
    <x v="1"/>
    <s v="Både trål og passive redskaper: Minst 80% passive redskaper, resten kan være trål"/>
  </r>
  <r>
    <s v="HJERTEFISKEKAKER 800G"/>
    <s v="MADAM BERGEN"/>
    <x v="1"/>
    <x v="1"/>
    <s v="Både trål og passive redskaper: Minst 80% passive redskaper, resten kan være trål"/>
  </r>
  <r>
    <s v="COOP SPEKESILD 250G"/>
    <s v="MARENOR NORGE AS"/>
    <x v="2"/>
    <x v="1"/>
    <s v="Både passive og aktive redskaper"/>
  </r>
  <r>
    <s v="COOP SPRØBAKT TORSK 400G"/>
    <s v="MARENOR NORGE AS"/>
    <x v="2"/>
    <x v="1"/>
    <s v="Både passive og aktive redskaper"/>
  </r>
  <r>
    <s v="COOP TORSKELOIN 4X125G FRYS"/>
    <s v="MARENOR NORGE AS"/>
    <x v="2"/>
    <x v="1"/>
    <s v="Både passive og aktive redskaper"/>
  </r>
  <r>
    <s v="VÅLERENGA FISKEGRATENG 450G"/>
    <s v="MARENOR NORGE AS"/>
    <x v="2"/>
    <x v="1"/>
    <s v="Både passive og aktive redskaper"/>
  </r>
  <r>
    <s v="X-TRA FISKEGRATENG 450G"/>
    <s v="MARENOR NORGE AS"/>
    <x v="2"/>
    <x v="1"/>
    <s v="Både passive og aktive redskaper"/>
  </r>
  <r>
    <s v="FISKEPUDDING PØLSE VAK."/>
    <s v="Maritim Food AS"/>
    <x v="0"/>
    <x v="1"/>
    <s v="Både trål og passive redskaper"/>
  </r>
  <r>
    <s v="FLØTEPUDDING RUND"/>
    <s v="Maritim Food AS"/>
    <x v="0"/>
    <x v="1"/>
    <s v="Både trål og passive redskaper"/>
  </r>
  <r>
    <s v="BACALAO GODEHAV 600G"/>
    <s v="MaxMat AS"/>
    <x v="0"/>
    <x v="1"/>
    <s v="Både trål og passive redskaper"/>
  </r>
  <r>
    <s v="FISKEBOLLER I LAKE BEST P"/>
    <s v="MaxMat AS"/>
    <x v="0"/>
    <x v="1"/>
    <s v="Både trål og passive redskaper"/>
  </r>
  <r>
    <s v="FISKEBOLLER NORDNORSKE"/>
    <s v="MaxMat AS"/>
    <x v="0"/>
    <x v="1"/>
    <s v="Både trål og passive redskaper"/>
  </r>
  <r>
    <s v="FISKEBOLLER RAUD 500 G"/>
    <s v="MaxMat AS"/>
    <x v="0"/>
    <x v="1"/>
    <s v="Både trål og passive redskaper"/>
  </r>
  <r>
    <s v="FISKEBURGER HYSE&amp; TORSK GO"/>
    <s v="MaxMat AS"/>
    <x v="0"/>
    <x v="1"/>
    <s v="Både trål og passive redskaper"/>
  </r>
  <r>
    <s v="FISKEKAKER BEST PRIS 520G"/>
    <s v="MaxMat AS"/>
    <x v="0"/>
    <x v="1"/>
    <s v="Både trål og passive redskaper"/>
  </r>
  <r>
    <s v="FISKEKAKER LAKTOSE/GL.FRI"/>
    <s v="MaxMat AS"/>
    <x v="0"/>
    <x v="1"/>
    <s v="Både trål og passive redskaper"/>
  </r>
  <r>
    <s v="FISKEKAKER NORDNORSKE GOD"/>
    <s v="MaxMat AS"/>
    <x v="0"/>
    <x v="1"/>
    <s v="Både trål og passive redskaper"/>
  </r>
  <r>
    <s v="FISKEKAKER RAUD 480 G"/>
    <s v="MaxMat AS"/>
    <x v="0"/>
    <x v="1"/>
    <s v="Både trål og passive redskaper"/>
  </r>
  <r>
    <s v="FISKEKAKER RAUD 930G"/>
    <s v="MaxMat AS"/>
    <x v="0"/>
    <x v="1"/>
    <s v="Både trål og passive redskaper"/>
  </r>
  <r>
    <s v="FISKEPUDDING GODEHAV 440G"/>
    <s v="MaxMat AS"/>
    <x v="0"/>
    <x v="1"/>
    <s v="Både trål og passive redskaper"/>
  </r>
  <r>
    <s v="FISKEPUDDING GODEHAV 880G"/>
    <s v="MaxMat AS"/>
    <x v="0"/>
    <x v="1"/>
    <s v="Både trål og passive redskaper"/>
  </r>
  <r>
    <s v="FISKEPUDDING RAUD 440 G"/>
    <s v="MaxMat AS"/>
    <x v="0"/>
    <x v="1"/>
    <s v="Både trål og passive redskaper"/>
  </r>
  <r>
    <s v="FISKEPUDDING SNABB BEST P"/>
    <s v="MaxMat AS"/>
    <x v="0"/>
    <x v="1"/>
    <s v="Både trål og passive redskaper"/>
  </r>
  <r>
    <s v="FISKESUPPE GODEHAV 600G"/>
    <s v="MaxMat AS"/>
    <x v="0"/>
    <x v="1"/>
    <s v="Både trål og passive redskaper"/>
  </r>
  <r>
    <s v="GROVE FISKEKAKER PURRE/PA"/>
    <s v="MaxMat AS"/>
    <x v="0"/>
    <x v="1"/>
    <s v="Både trål og passive redskaper"/>
  </r>
  <r>
    <s v="GROVE FISKEKAKER STEINBIT"/>
    <s v="MaxMat AS"/>
    <x v="0"/>
    <x v="1"/>
    <s v="Både trål og passive redskaper"/>
  </r>
  <r>
    <s v="GROVE SMÅ FISKEKA.PAP/PUR"/>
    <s v="MaxMat AS"/>
    <x v="0"/>
    <x v="1"/>
    <s v="Både trål og passive redskaper"/>
  </r>
  <r>
    <s v="KALDRØKT SILDEFILET CA250"/>
    <s v="MaxMat AS"/>
    <x v="0"/>
    <x v="1"/>
    <s v="Både trål og passive redskaper"/>
  </r>
  <r>
    <s v="KRYDDERSILD FILET"/>
    <s v="MaxMat AS"/>
    <x v="0"/>
    <x v="1"/>
    <s v="Både trål og passive redskaper"/>
  </r>
  <r>
    <s v="LUTEFISK TØRRFISK/SKREI"/>
    <s v="MaxMat AS"/>
    <x v="0"/>
    <x v="1"/>
    <s v="Både trål og passive redskaper"/>
  </r>
  <r>
    <s v="PEPPERMAKRELL CA 250G"/>
    <s v="MaxMat AS"/>
    <x v="0"/>
    <x v="1"/>
    <s v="Både trål og passive redskaper"/>
  </r>
  <r>
    <s v="RØKT TORSK 500G FRYST"/>
    <s v="MaxMat AS"/>
    <x v="0"/>
    <x v="1"/>
    <s v="Både trål og passive redskaper"/>
  </r>
  <r>
    <s v="SILD KALDRØKT CA 250G"/>
    <s v="MaxMat AS"/>
    <x v="0"/>
    <x v="1"/>
    <s v="Både trål og passive redskaper"/>
  </r>
  <r>
    <s v="SPEKESILDFILET CA 250G"/>
    <s v="MaxMat AS"/>
    <x v="0"/>
    <x v="1"/>
    <s v="Både trål og passive redskaper"/>
  </r>
  <r>
    <s v="SUPPEBOLLER RAUD LAKE"/>
    <s v="MaxMat AS"/>
    <x v="0"/>
    <x v="1"/>
    <s v="Både trål og passive redskaper"/>
  </r>
  <r>
    <s v="TORSK LETTSALTET"/>
    <s v="MaxMat AS"/>
    <x v="0"/>
    <x v="1"/>
    <s v="Både trål og passive redskaper"/>
  </r>
  <r>
    <s v="FISKEGRATENG 430G NWS"/>
    <s v="Norway Seafoods AS"/>
    <x v="0"/>
    <x v="1"/>
    <s v="Både trål og passive redskaper"/>
  </r>
  <r>
    <s v="FISKEGRATENG 50%TORSK NWS"/>
    <s v="Norway Seafoods AS"/>
    <x v="0"/>
    <x v="1"/>
    <s v="Både trål og passive redskaper"/>
  </r>
  <r>
    <s v="SEI BLOKK 400G NORWAY SEA"/>
    <s v="Norway Seafoods AS"/>
    <x v="0"/>
    <x v="1"/>
    <s v="Både trål og passive redskaper"/>
  </r>
  <r>
    <s v="SEIBIFF M/LØK 530G NWS"/>
    <s v="Norway Seafoods AS"/>
    <x v="0"/>
    <x v="1"/>
    <s v="Både trål og passive redskaper"/>
  </r>
  <r>
    <s v="SPEKESILD 250G NORWAY SEA"/>
    <s v="Norway Seafoods AS"/>
    <x v="0"/>
    <x v="1"/>
    <s v="Både trål og passive redskaper"/>
  </r>
  <r>
    <s v="TORSK BLOKK 400G NORWAY S"/>
    <s v="Norway Seafoods AS"/>
    <x v="0"/>
    <x v="1"/>
    <s v="Både trål og passive redskaper"/>
  </r>
  <r>
    <s v="TORSKELOIN SPRØBAKT 350G"/>
    <s v="Norway Seafoods AS"/>
    <x v="0"/>
    <x v="1"/>
    <s v="Både trål og passive redskaper"/>
  </r>
  <r>
    <s v="TORSKELOIN U/SKINN 4X125G"/>
    <s v="Norway Seafoods AS"/>
    <x v="0"/>
    <x v="1"/>
    <s v="Både trål og passive redskaper"/>
  </r>
  <r>
    <s v="TORSKELOINS NATURELL NWS"/>
    <s v="Norway Seafoods AS"/>
    <x v="0"/>
    <x v="1"/>
    <s v="Både trål og passive redskaper"/>
  </r>
  <r>
    <s v="TORSKEPORSJ. 800G GODEHAV"/>
    <s v="Norway Seafoods AS"/>
    <x v="0"/>
    <x v="1"/>
    <s v="Både trål og passive redskaper"/>
  </r>
  <r>
    <s v="FISKEBOLLER BORNHOLMS"/>
    <s v="OLUF LORENTZEN AS"/>
    <x v="3"/>
    <x v="1"/>
    <s v="Både aktive og passive redskaper"/>
  </r>
  <r>
    <s v="FISKEBOLLER BJELLANDS"/>
    <s v="ORKLA FOODS NORGE STABBURET DV"/>
    <x v="3"/>
    <x v="1"/>
    <s v="Både passive og aktive redskaper"/>
  </r>
  <r>
    <s v="FISKEBOLLER 500 GR"/>
    <s v="RAUD"/>
    <x v="1"/>
    <x v="1"/>
    <s v="Både trål og passive redskaper"/>
  </r>
  <r>
    <s v="FISKEKAKER 480G"/>
    <s v="RAUD"/>
    <x v="1"/>
    <x v="1"/>
    <s v="Både trål og passive redskaper"/>
  </r>
  <r>
    <s v="FISKEKAKER 930G"/>
    <s v="RAUD"/>
    <x v="1"/>
    <x v="1"/>
    <s v="Både trål og passive redskaper"/>
  </r>
  <r>
    <s v="FISKEPUDDING 440G"/>
    <s v="RAUD"/>
    <x v="1"/>
    <x v="1"/>
    <s v="Både trål og passive redskaper"/>
  </r>
  <r>
    <s v="SUPPEBOLLER I KRAFT"/>
    <s v="RAUD"/>
    <x v="1"/>
    <x v="1"/>
    <s v="Både trål og passive redskaper"/>
  </r>
  <r>
    <s v="FERSK TORSK, HEL ISET"/>
    <s v="Rørvik Fiskemat AS"/>
    <x v="0"/>
    <x v="1"/>
    <s v="Både trål og passive redskaper: garn, juksa"/>
  </r>
  <r>
    <s v="FISKEBOLLER 400GR"/>
    <s v="Rørvik Fiskemat AS"/>
    <x v="1"/>
    <x v="1"/>
    <s v="Både trål og passive redskaper: garn, juksa"/>
  </r>
  <r>
    <s v="FISKEKAKER 350G RØRVIK"/>
    <s v="Rørvik Fiskemat AS"/>
    <x v="2"/>
    <x v="1"/>
    <s v="Både trål og passive redskaper: garn, juksa"/>
  </r>
  <r>
    <s v="FISKEKAKER 680G RØRVIK"/>
    <s v="Rørvik Fiskemat AS"/>
    <x v="2"/>
    <x v="1"/>
    <s v="Både trål og passive redskaper: garn, juksa"/>
  </r>
  <r>
    <s v="FISKEKAKER RØRVIK 350G"/>
    <s v="Rørvik Fiskemat AS"/>
    <x v="0"/>
    <x v="1"/>
    <s v="Både trål og passive redskaper: garn, juksa"/>
  </r>
  <r>
    <s v="FISKEPUDDING OVNSBAKT 400"/>
    <s v="Rørvik Fiskemat AS"/>
    <x v="0"/>
    <x v="1"/>
    <s v="Både trål og passive redskaper: garn, juksa"/>
  </r>
  <r>
    <s v="RØRVIK FISKEBOLLER 400G"/>
    <s v="Rørvik Fiskemat AS"/>
    <x v="2"/>
    <x v="1"/>
    <s v="Både trål og passive redskaper: garn, juksa"/>
  </r>
  <r>
    <s v="RØRVIK FISKEKAKER U/MELK 400G"/>
    <s v="Rørvik Fiskemat AS"/>
    <x v="2"/>
    <x v="1"/>
    <s v="Både trål og passive redskaper: garn, juksa"/>
  </r>
  <r>
    <s v="RØRVIK FISKEPUD.U/MELK 700G"/>
    <s v="Rørvik Fiskemat AS"/>
    <x v="2"/>
    <x v="1"/>
    <s v="Både trål og passive redskaper: garn, juksa"/>
  </r>
  <r>
    <s v="RØRVIK FISKEPUDDING 400G"/>
    <s v="Rørvik Fiskemat AS"/>
    <x v="2"/>
    <x v="1"/>
    <s v="Både trål og passive redskaper: garn, juksa"/>
  </r>
  <r>
    <s v="RØRVIK FISKEPUDDING 800G"/>
    <s v="Rørvik Fiskemat AS"/>
    <x v="2"/>
    <x v="1"/>
    <s v="Både trål og passive redskaper: garn, juksa"/>
  </r>
  <r>
    <s v="RØRVIK OST&amp;BACONBURGER 390G"/>
    <s v="Rørvik Fiskemat AS"/>
    <x v="2"/>
    <x v="1"/>
    <s v="Både trål og passive redskaper: garn, juksa"/>
  </r>
  <r>
    <s v="RØRVIK STEINBITBURGER 395G"/>
    <s v="Rørvik Fiskemat AS"/>
    <x v="2"/>
    <x v="1"/>
    <s v="Både trål og passive redskaper: garn, juksa"/>
  </r>
  <r>
    <s v="RØRVIK STORBALL M/BACON 400G"/>
    <s v="Rørvik Fiskemat AS"/>
    <x v="2"/>
    <x v="1"/>
    <s v="Både trål og passive redskaper: garn, juksa"/>
  </r>
  <r>
    <s v="RØRVIK STORBALL M/LØK 395G"/>
    <s v="Rørvik Fiskemat AS"/>
    <x v="2"/>
    <x v="1"/>
    <s v="Både trål og passive redskaper: garn, juksa"/>
  </r>
  <r>
    <s v="RØRVIK SUPPEBOLLER 300G"/>
    <s v="Rørvik Fiskemat AS"/>
    <x v="2"/>
    <x v="1"/>
    <s v="Både trål og passive redskaper: garn, juksa"/>
  </r>
  <r>
    <s v="RØRVIKBURGER 395G"/>
    <s v="Rørvik Fiskemat AS"/>
    <x v="2"/>
    <x v="1"/>
    <s v="Både trål og passive redskaper: garn, juksa"/>
  </r>
  <r>
    <s v="RØRVIKBURGER SKÅLPK 395G"/>
    <s v="Rørvik Fiskemat AS"/>
    <x v="0"/>
    <x v="1"/>
    <s v="Både trål og passive redskaper: garn, juksa"/>
  </r>
  <r>
    <s v="SEIKARBONADER 480G RØRVIK"/>
    <s v="Rørvik Fiskemat AS"/>
    <x v="2"/>
    <x v="1"/>
    <s v="Både trål og passive redskaper: garn, juksa"/>
  </r>
  <r>
    <s v="SUPPEBOLLER 300GR"/>
    <s v="Rørvik Fiskemat AS"/>
    <x v="1"/>
    <x v="1"/>
    <s v="Både trål og passive redskaper: garn, juksa"/>
  </r>
  <r>
    <s v="TORSKELEVER, FERSK FERSK,"/>
    <s v="Rørvik Fiskemat AS"/>
    <x v="0"/>
    <x v="1"/>
    <s v="Både trål og passive redskaper: garn, juksa"/>
  </r>
  <r>
    <s v="TORSKEROGN, FERSK"/>
    <s v="Rørvik Fiskemat AS"/>
    <x v="0"/>
    <x v="1"/>
    <s v="Både trål og passive redskaper: garn, juksa"/>
  </r>
  <r>
    <s v="FISKEBOLLER SUNNMØRE"/>
    <s v="SANDANGER AS"/>
    <x v="3"/>
    <x v="1"/>
    <s v="Både trål og passive redskaper"/>
  </r>
  <r>
    <s v="Abbor, Fersk"/>
    <s v="Sjømathuset"/>
    <x v="3"/>
    <x v="1"/>
    <s v="Både passive og aktive redskaper"/>
  </r>
  <r>
    <s v="Akkar, Fersk, Hel"/>
    <s v="Sjømathuset"/>
    <x v="3"/>
    <x v="1"/>
    <s v="Både passive og aktive redskaper"/>
  </r>
  <r>
    <s v="Akkar, Renset, Hel, Frossen"/>
    <s v="Sjømathuset"/>
    <x v="3"/>
    <x v="1"/>
    <s v="Både passive og aktive redskaper"/>
  </r>
  <r>
    <s v="Avskjær, Hvitfisk"/>
    <s v="Sjømathuset"/>
    <x v="3"/>
    <x v="1"/>
    <s v="Både passive og aktive redskaper"/>
  </r>
  <r>
    <s v="Berggylte"/>
    <s v="Sjømathuset"/>
    <x v="3"/>
    <x v="1"/>
    <s v="Både passive og aktive redskaper"/>
  </r>
  <r>
    <s v="Blåkveite, Hel, Røkt, M/Hale 3 Kg'S"/>
    <s v="Sjømathuset"/>
    <x v="3"/>
    <x v="1"/>
    <s v="Både passive og aktive redskaper"/>
  </r>
  <r>
    <s v="Boknafisk (5 Kg Ks)"/>
    <s v="Sjømathuset"/>
    <x v="3"/>
    <x v="1"/>
    <s v="Både passive og aktive redskaper"/>
  </r>
  <r>
    <s v="Breiflabb, Fersk,  2-4 Kg"/>
    <s v="Sjømathuset"/>
    <x v="3"/>
    <x v="1"/>
    <s v="Både passive og aktive redskaper"/>
  </r>
  <r>
    <s v="Breiflabb, Fersk, Små 1-2 Kg"/>
    <s v="Sjømathuset"/>
    <x v="3"/>
    <x v="1"/>
    <s v="Både passive og aktive redskaper"/>
  </r>
  <r>
    <s v="Breiflabb, Hel, M/Hode"/>
    <s v="Sjømathuset"/>
    <x v="3"/>
    <x v="1"/>
    <s v="Både passive og aktive redskaper"/>
  </r>
  <r>
    <s v="Breiflabb, Kjaker"/>
    <s v="Sjømathuset"/>
    <x v="3"/>
    <x v="1"/>
    <s v="Både passive og aktive redskaper"/>
  </r>
  <r>
    <s v="Breiflabbfilet, Fersk"/>
    <s v="Sjømathuset"/>
    <x v="3"/>
    <x v="1"/>
    <s v="Både passive og aktive redskaper"/>
  </r>
  <r>
    <s v="Brosme, Sløyd"/>
    <s v="Sjømathuset"/>
    <x v="3"/>
    <x v="1"/>
    <s v="Både passive og aktive redskaper"/>
  </r>
  <r>
    <s v="Brosmefilet, U/Skinn, Fersk"/>
    <s v="Sjømathuset"/>
    <x v="3"/>
    <x v="1"/>
    <s v="Både passive og aktive redskaper"/>
  </r>
  <r>
    <s v="Bøkling Norsk"/>
    <s v="Sjømathuset"/>
    <x v="3"/>
    <x v="1"/>
    <s v="Både passive og aktive redskaper"/>
  </r>
  <r>
    <s v="Bøkling, Dansk"/>
    <s v="Sjømathuset"/>
    <x v="3"/>
    <x v="1"/>
    <s v="Både passive og aktive redskaper"/>
  </r>
  <r>
    <s v="Dorade, Fersk"/>
    <s v="Sjømathuset"/>
    <x v="3"/>
    <x v="1"/>
    <s v="Både passive og aktive redskaper"/>
  </r>
  <r>
    <s v="Fiskegrateng Lerøy 450g"/>
    <s v="Sjømathuset"/>
    <x v="3"/>
    <x v="1"/>
    <s v="Både passive og aktive redskaper"/>
  </r>
  <r>
    <s v="Fiskekaker M/Purre, Gourmet 2,5 Kgs."/>
    <s v="Sjømathuset"/>
    <x v="3"/>
    <x v="1"/>
    <s v="Både passive og aktive redskaper"/>
  </r>
  <r>
    <s v="Fiskekaker Med Grønnsaker Lofoten"/>
    <s v="Sjømathuset"/>
    <x v="3"/>
    <x v="1"/>
    <s v="Både passive og aktive redskaper"/>
  </r>
  <r>
    <s v="Fiskekaker Med Kolje, Lofoten"/>
    <s v="Sjømathuset"/>
    <x v="3"/>
    <x v="1"/>
    <s v="Både passive og aktive redskaper"/>
  </r>
  <r>
    <s v="Fiskekaker Med St.Bit Og H.Løk, Lofoten"/>
    <s v="Sjømathuset"/>
    <x v="3"/>
    <x v="1"/>
    <s v="Både passive og aktive redskaper"/>
  </r>
  <r>
    <s v="Fiskekaker, K&amp;H 5 Kg"/>
    <s v="Sjømathuset"/>
    <x v="3"/>
    <x v="1"/>
    <s v="Både passive og aktive redskaper"/>
  </r>
  <r>
    <s v="Fiskekarbonader 2x2,5kg Løsvekt"/>
    <s v="Sjømathuset"/>
    <x v="3"/>
    <x v="1"/>
    <s v="Både passive og aktive redskaper"/>
  </r>
  <r>
    <s v="Fiskekarbonader M/Hvløk&amp;Purre 2x2,5kg Løsvekt"/>
    <s v="Sjømathuset"/>
    <x v="3"/>
    <x v="1"/>
    <s v="Både passive og aktive redskaper"/>
  </r>
  <r>
    <s v="Fiskepudding, Papir, 800 Gr"/>
    <s v="Sjømathuset"/>
    <x v="3"/>
    <x v="1"/>
    <s v="Både passive og aktive redskaper"/>
  </r>
  <r>
    <s v="Fløtepudding Papir 400 Gr."/>
    <s v="Sjømathuset"/>
    <x v="3"/>
    <x v="1"/>
    <s v="Både passive og aktive redskaper"/>
  </r>
  <r>
    <s v="Fresh Cod Fillet  Skinl. Hand-Carved 3 Kg"/>
    <s v="Sjømathuset"/>
    <x v="3"/>
    <x v="1"/>
    <s v="Både passive og aktive redskaper"/>
  </r>
  <r>
    <s v="Fresh Danish Saithe Fillet Skinl. 150-400 G 3 Kg"/>
    <s v="Sjømathuset"/>
    <x v="3"/>
    <x v="1"/>
    <s v="Både passive og aktive redskaper"/>
  </r>
  <r>
    <s v="Gjedde, Hel, Fersk"/>
    <s v="Sjømathuset"/>
    <x v="3"/>
    <x v="1"/>
    <s v="Både passive og aktive redskaper"/>
  </r>
  <r>
    <s v="Gjørs, Fersk, 1-2 Kg"/>
    <s v="Sjømathuset"/>
    <x v="3"/>
    <x v="1"/>
    <s v="Både passive og aktive redskaper"/>
  </r>
  <r>
    <s v="Gryteklar Klippfisk Loins Torsk"/>
    <s v="Sjømathuset"/>
    <x v="3"/>
    <x v="1"/>
    <s v="Både passive og aktive redskaper"/>
  </r>
  <r>
    <s v="Gryteklar Klippfisk Loins Torsk Bacalaofabrikken"/>
    <s v="Sjømathuset"/>
    <x v="3"/>
    <x v="1"/>
    <s v="Både passive og aktive redskaper"/>
  </r>
  <r>
    <s v="Hvitløkkarbonader, K&amp;H 5 Kg"/>
    <s v="Sjømathuset"/>
    <x v="3"/>
    <x v="1"/>
    <s v="Både passive og aktive redskaper"/>
  </r>
  <r>
    <s v="Hvitting, Hel, Fersk"/>
    <s v="Sjømathuset"/>
    <x v="3"/>
    <x v="1"/>
    <s v="Både passive og aktive redskaper"/>
  </r>
  <r>
    <s v="Hvittingfilet, Fersk"/>
    <s v="Sjømathuset"/>
    <x v="3"/>
    <x v="1"/>
    <s v="Både passive og aktive redskaper"/>
  </r>
  <r>
    <s v="Hyse, Filet,U/Skinn, Fersk 10 Kg Ks"/>
    <s v="Sjømathuset"/>
    <x v="3"/>
    <x v="1"/>
    <s v="Både passive og aktive redskaper"/>
  </r>
  <r>
    <s v="Hyse, Hel, Fersk"/>
    <s v="Sjømathuset"/>
    <x v="3"/>
    <x v="1"/>
    <s v="Både passive og aktive redskaper"/>
  </r>
  <r>
    <s v="Hyse, Loins, Fersk"/>
    <s v="Sjømathuset"/>
    <x v="3"/>
    <x v="1"/>
    <s v="Både passive og aktive redskaper"/>
  </r>
  <r>
    <s v="Hysefilet, Fersk  (3 Kg Ks)"/>
    <s v="Sjømathuset"/>
    <x v="3"/>
    <x v="1"/>
    <s v="Både passive og aktive redskaper"/>
  </r>
  <r>
    <s v="Håbrand, Fersk"/>
    <s v="Sjømathuset"/>
    <x v="3"/>
    <x v="1"/>
    <s v="Både passive og aktive redskaper"/>
  </r>
  <r>
    <s v="Isgalt, Filet Fersk 5 Kg"/>
    <s v="Sjømathuset"/>
    <x v="3"/>
    <x v="1"/>
    <s v="Både passive og aktive redskaper"/>
  </r>
  <r>
    <s v="Isgaltfilet, Av Frossent Råstoff, 3 Kgs"/>
    <s v="Sjømathuset"/>
    <x v="3"/>
    <x v="1"/>
    <s v="Både passive og aktive redskaper"/>
  </r>
  <r>
    <s v="Ishavsrøye, 300-500 Gram, Fersk"/>
    <s v="Sjømathuset"/>
    <x v="3"/>
    <x v="1"/>
    <s v="Både passive og aktive redskaper"/>
  </r>
  <r>
    <s v="Ishavsrøye, 500-800 Gram, Fersk"/>
    <s v="Sjømathuset"/>
    <x v="3"/>
    <x v="1"/>
    <s v="Både passive og aktive redskaper"/>
  </r>
  <r>
    <s v="Karpe, Fersk"/>
    <s v="Sjømathuset"/>
    <x v="3"/>
    <x v="1"/>
    <s v="Både passive og aktive redskaper"/>
  </r>
  <r>
    <s v="Klippfisk, Hele Sider"/>
    <s v="Sjømathuset"/>
    <x v="3"/>
    <x v="1"/>
    <s v="Både passive og aktive redskaper"/>
  </r>
  <r>
    <s v="Klippfisk, Loins"/>
    <s v="Sjømathuset"/>
    <x v="3"/>
    <x v="1"/>
    <s v="Både passive og aktive redskaper"/>
  </r>
  <r>
    <s v="Klippfisk, Loins, Utvannet"/>
    <s v="Sjømathuset"/>
    <x v="3"/>
    <x v="1"/>
    <s v="Både passive og aktive redskaper"/>
  </r>
  <r>
    <s v="Kolje/Hyse, Filet, Kvernet"/>
    <s v="Sjømathuset"/>
    <x v="3"/>
    <x v="1"/>
    <s v="Både passive og aktive redskaper"/>
  </r>
  <r>
    <s v="Kolje/Hyse, Røkt 2,5 Kg"/>
    <s v="Sjømathuset"/>
    <x v="3"/>
    <x v="1"/>
    <s v="Både passive og aktive redskaper"/>
  </r>
  <r>
    <s v="Kveite, (Villfisk)"/>
    <s v="Sjømathuset"/>
    <x v="3"/>
    <x v="1"/>
    <s v="Både passive og aktive redskaper"/>
  </r>
  <r>
    <s v="Lange, Sløyd, Fersk"/>
    <s v="Sjømathuset"/>
    <x v="3"/>
    <x v="1"/>
    <s v="Både passive og aktive redskaper"/>
  </r>
  <r>
    <s v="Langefilet, U/Skinn"/>
    <s v="Sjømathuset"/>
    <x v="3"/>
    <x v="1"/>
    <s v="Både passive og aktive redskaper"/>
  </r>
  <r>
    <s v="Lettsaltet Torsk, Ferskt Råstoff 3kg"/>
    <s v="Sjømathuset"/>
    <x v="3"/>
    <x v="1"/>
    <s v="Både passive og aktive redskaper"/>
  </r>
  <r>
    <s v="Lettsaltet Torsk, Opptint Råstoff"/>
    <s v="Sjømathuset"/>
    <x v="3"/>
    <x v="1"/>
    <s v="Både passive og aktive redskaper"/>
  </r>
  <r>
    <s v="Lomre, Fersk"/>
    <s v="Sjømathuset"/>
    <x v="3"/>
    <x v="1"/>
    <s v="Både passive og aktive redskaper"/>
  </r>
  <r>
    <s v="Lutefisk Filet, Lerøy"/>
    <s v="Sjømathuset"/>
    <x v="3"/>
    <x v="1"/>
    <s v="Både passive og aktive redskaper"/>
  </r>
  <r>
    <s v="Lutefisk Loins Av Klippfisk Torsk Bacalaofabrikken"/>
    <s v="Sjømathuset"/>
    <x v="3"/>
    <x v="1"/>
    <s v="Både passive og aktive redskaper"/>
  </r>
  <r>
    <s v="Lutefisk, Ekstra Kvalitet, Str 3"/>
    <s v="Sjømathuset"/>
    <x v="3"/>
    <x v="1"/>
    <s v="Både passive og aktive redskaper"/>
  </r>
  <r>
    <s v="Lutefisk, Hel Kasse 20 Kg"/>
    <s v="Sjømathuset"/>
    <x v="3"/>
    <x v="1"/>
    <s v="Både passive og aktive redskaper"/>
  </r>
  <r>
    <s v="Lyr, Hel, Fersk"/>
    <s v="Sjømathuset"/>
    <x v="3"/>
    <x v="1"/>
    <s v="Både passive og aktive redskaper"/>
  </r>
  <r>
    <s v="Lyrfilet,U/Skinn,Fersk"/>
    <s v="Sjømathuset"/>
    <x v="3"/>
    <x v="1"/>
    <s v="Både passive og aktive redskaper"/>
  </r>
  <r>
    <s v="Lysing, Fersk"/>
    <s v="Sjømathuset"/>
    <x v="3"/>
    <x v="1"/>
    <s v="Både passive og aktive redskaper"/>
  </r>
  <r>
    <s v="Lysing, M/Hode 4-6 Kg"/>
    <s v="Sjømathuset"/>
    <x v="3"/>
    <x v="1"/>
    <s v="Både passive og aktive redskaper"/>
  </r>
  <r>
    <s v="Løyrom"/>
    <s v="Sjømathuset"/>
    <x v="3"/>
    <x v="1"/>
    <s v="Både passive og aktive redskaper"/>
  </r>
  <r>
    <s v="Makrell , Filet, Pepperrøket, 1 Kg"/>
    <s v="Sjømathuset"/>
    <x v="3"/>
    <x v="1"/>
    <s v="Både passive og aktive redskaper"/>
  </r>
  <r>
    <s v="Makrell, Fersk, 10 Kg Ks"/>
    <s v="Sjømathuset"/>
    <x v="3"/>
    <x v="1"/>
    <s v="Både passive og aktive redskaper"/>
  </r>
  <r>
    <s v="Makrell, Fersk, 3 Kgs"/>
    <s v="Sjømathuset"/>
    <x v="3"/>
    <x v="1"/>
    <s v="Både passive og aktive redskaper"/>
  </r>
  <r>
    <s v="Makrell, Kaldrøkt, Hel"/>
    <s v="Sjømathuset"/>
    <x v="3"/>
    <x v="1"/>
    <s v="Både passive og aktive redskaper"/>
  </r>
  <r>
    <s v="Makrell, Varmrøkt Hel"/>
    <s v="Sjømathuset"/>
    <x v="3"/>
    <x v="1"/>
    <s v="Både passive og aktive redskaper"/>
  </r>
  <r>
    <s v="Matjessildfilet, Norrøna 3,2 Kg"/>
    <s v="Sjømathuset"/>
    <x v="3"/>
    <x v="1"/>
    <s v="Både passive og aktive redskaper"/>
  </r>
  <r>
    <s v="Nz Mix Box"/>
    <s v="Sjømathuset"/>
    <x v="3"/>
    <x v="1"/>
    <s v="Både passive og aktive redskaper"/>
  </r>
  <r>
    <s v="Pigghå, Rund, Fersk"/>
    <s v="Sjømathuset"/>
    <x v="3"/>
    <x v="1"/>
    <s v="Både passive og aktive redskaper"/>
  </r>
  <r>
    <s v="Piggvar Fersk M/Hode 1-3 Kg"/>
    <s v="Sjømathuset"/>
    <x v="3"/>
    <x v="1"/>
    <s v="Både passive og aktive redskaper"/>
  </r>
  <r>
    <s v="Piggvar,  Fersk, Vill"/>
    <s v="Sjømathuset"/>
    <x v="3"/>
    <x v="1"/>
    <s v="Både passive og aktive redskaper"/>
  </r>
  <r>
    <s v="Red Snapper, Hel"/>
    <s v="Sjømathuset"/>
    <x v="3"/>
    <x v="1"/>
    <s v="Både passive og aktive redskaper"/>
  </r>
  <r>
    <s v="Rødknurr, Fersk, M/Hod, 0-6k"/>
    <s v="Sjømathuset"/>
    <x v="3"/>
    <x v="1"/>
    <s v="Både passive og aktive redskaper"/>
  </r>
  <r>
    <s v="Rødspette, Fersk"/>
    <s v="Sjømathuset"/>
    <x v="3"/>
    <x v="1"/>
    <s v="Både passive og aktive redskaper"/>
  </r>
  <r>
    <s v="Røkt Sild, Rund"/>
    <s v="Sjømathuset"/>
    <x v="3"/>
    <x v="1"/>
    <s v="Både passive og aktive redskaper"/>
  </r>
  <r>
    <s v="Røye, Fersk, Hel, 5 Kgs Ks"/>
    <s v="Sjømathuset"/>
    <x v="3"/>
    <x v="1"/>
    <s v="Både passive og aktive redskaper"/>
  </r>
  <r>
    <s v="Saltsildefilet, Carlo, Gul 3 Kg"/>
    <s v="Sjømathuset"/>
    <x v="3"/>
    <x v="1"/>
    <s v="Både passive og aktive redskaper"/>
  </r>
  <r>
    <s v="Sandflyndre, Fersk"/>
    <s v="Sjømathuset"/>
    <x v="3"/>
    <x v="1"/>
    <s v="Både passive og aktive redskaper"/>
  </r>
  <r>
    <s v="Sandflyndrefilet,Fersk"/>
    <s v="Sjømathuset"/>
    <x v="3"/>
    <x v="1"/>
    <s v="Både passive og aktive redskaper"/>
  </r>
  <r>
    <s v="Sea Bass, (Hav Abbor) Fersk"/>
    <s v="Sjømathuset"/>
    <x v="3"/>
    <x v="1"/>
    <s v="Både passive og aktive redskaper"/>
  </r>
  <r>
    <s v="Sea Bream Jp Fersk Rund Madai V10i 1-3 Kg"/>
    <s v="Sjømathuset"/>
    <x v="3"/>
    <x v="1"/>
    <s v="Både passive og aktive redskaper"/>
  </r>
  <r>
    <s v="Sei Fersk U/Hode 2-4 Kg"/>
    <s v="Sjømathuset"/>
    <x v="3"/>
    <x v="1"/>
    <s v="Både passive og aktive redskaper"/>
  </r>
  <r>
    <s v="Sei, Gammelsaltet (Rødsei)"/>
    <s v="Sjømathuset"/>
    <x v="3"/>
    <x v="1"/>
    <s v="Både passive og aktive redskaper"/>
  </r>
  <r>
    <s v="Seifilet, M/Bein, U/Skinn 10 Kg"/>
    <s v="Sjømathuset"/>
    <x v="3"/>
    <x v="1"/>
    <s v="Både passive og aktive redskaper"/>
  </r>
  <r>
    <s v="Seifilet, M/Bein, U/Skinn 3 Kg"/>
    <s v="Sjømathuset"/>
    <x v="3"/>
    <x v="1"/>
    <s v="Både passive og aktive redskaper"/>
  </r>
  <r>
    <s v="Seikarbonader, 100 Gr. (5 Kg Ks)"/>
    <s v="Sjømathuset"/>
    <x v="3"/>
    <x v="1"/>
    <s v="Både passive og aktive redskaper"/>
  </r>
  <r>
    <s v="Sik"/>
    <s v="Sjømathuset"/>
    <x v="3"/>
    <x v="1"/>
    <s v="Både passive og aktive redskaper"/>
  </r>
  <r>
    <s v="Sild, Fersk, Rund"/>
    <s v="Sjømathuset"/>
    <x v="3"/>
    <x v="1"/>
    <s v="Både passive og aktive redskaper"/>
  </r>
  <r>
    <s v="Sild, Kryddersildfilet, Carlo, Blå 3 Kg"/>
    <s v="Sjømathuset"/>
    <x v="3"/>
    <x v="1"/>
    <s v="Både passive og aktive redskaper"/>
  </r>
  <r>
    <s v="Sild, Matjes, Pk A 3 Filet, 12 Pk Pr Kartong"/>
    <s v="Sjømathuset"/>
    <x v="3"/>
    <x v="1"/>
    <s v="Både passive og aktive redskaper"/>
  </r>
  <r>
    <s v="Sildefilet, Fersk 2 Kg"/>
    <s v="Sjømathuset"/>
    <x v="3"/>
    <x v="1"/>
    <s v="Både passive og aktive redskaper"/>
  </r>
  <r>
    <s v="Sildekaker, 100 Gr. (5 Kg Ks)"/>
    <s v="Sjømathuset"/>
    <x v="3"/>
    <x v="1"/>
    <s v="Både passive og aktive redskaper"/>
  </r>
  <r>
    <s v="Sjøtunge, Fersk, Str.500-800 Gr."/>
    <s v="Sjømathuset"/>
    <x v="3"/>
    <x v="1"/>
    <s v="Både passive og aktive redskaper"/>
  </r>
  <r>
    <s v="Skatevinger"/>
    <s v="Sjømathuset"/>
    <x v="3"/>
    <x v="1"/>
    <s v="Både passive og aktive redskaper"/>
  </r>
  <r>
    <s v="Slettvar, Fersk"/>
    <s v="Sjømathuset"/>
    <x v="3"/>
    <x v="1"/>
    <s v="Både passive og aktive redskaper"/>
  </r>
  <r>
    <s v="Smørflyndre, Fersk"/>
    <s v="Sjømathuset"/>
    <x v="3"/>
    <x v="1"/>
    <s v="Både passive og aktive redskaper"/>
  </r>
  <r>
    <s v="Smørtungefilet, Fersk Stor"/>
    <s v="Sjømathuset"/>
    <x v="3"/>
    <x v="1"/>
    <s v="Både passive og aktive redskaper"/>
  </r>
  <r>
    <s v="Spekesild, Hel I 5 Kgs Spann"/>
    <s v="Sjømathuset"/>
    <x v="3"/>
    <x v="1"/>
    <s v="Både passive og aktive redskaper"/>
  </r>
  <r>
    <s v="St.Petersfisk, Fersk, Hel, 1-2 Kg"/>
    <s v="Sjømathuset"/>
    <x v="3"/>
    <x v="1"/>
    <s v="Både passive og aktive redskaper"/>
  </r>
  <r>
    <s v="Steinbit, Fersk"/>
    <s v="Sjømathuset"/>
    <x v="3"/>
    <x v="1"/>
    <s v="Både passive og aktive redskaper"/>
  </r>
  <r>
    <s v="Steinbit, Filet, Fersk 10 Kg"/>
    <s v="Sjømathuset"/>
    <x v="3"/>
    <x v="1"/>
    <s v="Både passive og aktive redskaper"/>
  </r>
  <r>
    <s v="Steinbit, Filet, Fersk 3 Kg"/>
    <s v="Sjømathuset"/>
    <x v="3"/>
    <x v="1"/>
    <s v="Både passive og aktive redskaper"/>
  </r>
  <r>
    <s v="Steinbitfilet, Av Frossent Råstoff, 10 Kg"/>
    <s v="Sjømathuset"/>
    <x v="3"/>
    <x v="1"/>
    <s v="Både passive og aktive redskaper"/>
  </r>
  <r>
    <s v="Steinbitfilet, Av Frossent Råstoff, 3 Kg"/>
    <s v="Sjømathuset"/>
    <x v="3"/>
    <x v="1"/>
    <s v="Både passive og aktive redskaper"/>
  </r>
  <r>
    <s v="Sverdfisk, Loins, Fersk"/>
    <s v="Sjømathuset"/>
    <x v="3"/>
    <x v="1"/>
    <s v="Både passive og aktive redskaper"/>
  </r>
  <r>
    <s v="Torsk Fersk Kjaker 100-150g"/>
    <s v="Sjømathuset"/>
    <x v="3"/>
    <x v="1"/>
    <s v="Både passive og aktive redskaper"/>
  </r>
  <r>
    <s v="Torsk Fersk Pankopanert Råvare Lno"/>
    <s v="Sjømathuset"/>
    <x v="3"/>
    <x v="1"/>
    <s v="Både passive og aktive redskaper"/>
  </r>
  <r>
    <s v="Torsk Fresh Skrei Fillets M/B M/Sk V10i 200g+ Msc"/>
    <s v="Sjømathuset"/>
    <x v="3"/>
    <x v="1"/>
    <s v="Både passive og aktive redskaper"/>
  </r>
  <r>
    <s v="Torsk I Skiver, Krølltorsk"/>
    <s v="Sjømathuset"/>
    <x v="3"/>
    <x v="1"/>
    <s v="Både passive og aktive redskaper"/>
  </r>
  <r>
    <s v="Torsk, Fersk, Rund"/>
    <s v="Sjømathuset"/>
    <x v="3"/>
    <x v="1"/>
    <s v="Både passive og aktive redskaper"/>
  </r>
  <r>
    <s v="Torsk, Filet, Oppdrett, 10kgs"/>
    <s v="Sjømathuset"/>
    <x v="3"/>
    <x v="1"/>
    <s v="Både passive og aktive redskaper"/>
  </r>
  <r>
    <s v="Torsk, Filet, Røket 3 Kgs"/>
    <s v="Sjømathuset"/>
    <x v="3"/>
    <x v="1"/>
    <s v="Både passive og aktive redskaper"/>
  </r>
  <r>
    <s v="Torsk, Hoder, Fersk"/>
    <s v="Sjømathuset"/>
    <x v="3"/>
    <x v="1"/>
    <s v="Både passive og aktive redskaper"/>
  </r>
  <r>
    <s v="Torsk, Hoder, Fersk (10 Kg Ks)"/>
    <s v="Sjømathuset"/>
    <x v="3"/>
    <x v="1"/>
    <s v="Både passive og aktive redskaper"/>
  </r>
  <r>
    <s v="Torsk, Hoder, Fersk (3 Kg Ks)"/>
    <s v="Sjømathuset"/>
    <x v="3"/>
    <x v="1"/>
    <s v="Både passive og aktive redskaper"/>
  </r>
  <r>
    <s v="Torsk, Lever, Fersk"/>
    <s v="Sjømathuset"/>
    <x v="3"/>
    <x v="1"/>
    <s v="Både passive og aktive redskaper"/>
  </r>
  <r>
    <s v="Torsk, Lever, Fersk 1 Kg"/>
    <s v="Sjømathuset"/>
    <x v="3"/>
    <x v="1"/>
    <s v="Både passive og aktive redskaper"/>
  </r>
  <r>
    <s v="Torsk, Loins, Fersk (5 Kg Ks)"/>
    <s v="Sjømathuset"/>
    <x v="3"/>
    <x v="1"/>
    <s v="Både passive og aktive redskaper"/>
  </r>
  <r>
    <s v="Torsk, Oppdrett, 10kg Ks"/>
    <s v="Sjømathuset"/>
    <x v="3"/>
    <x v="1"/>
    <s v="Både passive og aktive redskaper"/>
  </r>
  <r>
    <s v="Torsk, Rogn, Fersk 3 Kgs"/>
    <s v="Sjømathuset"/>
    <x v="3"/>
    <x v="1"/>
    <s v="Både passive og aktive redskaper"/>
  </r>
  <r>
    <s v="Torsk, Rund, Usløyd"/>
    <s v="Sjømathuset"/>
    <x v="3"/>
    <x v="1"/>
    <s v="Både passive og aktive redskaper"/>
  </r>
  <r>
    <s v="Torsk, Skrei, Filet, 3 Kg"/>
    <s v="Sjømathuset"/>
    <x v="3"/>
    <x v="1"/>
    <s v="Både passive og aktive redskaper"/>
  </r>
  <r>
    <s v="Torsk, Skrei, Loins"/>
    <s v="Sjømathuset"/>
    <x v="3"/>
    <x v="1"/>
    <s v="Både passive og aktive redskaper"/>
  </r>
  <r>
    <s v="Torsk, Skrei, Loins U/Bein, U/Skinn 400g+"/>
    <s v="Sjømathuset"/>
    <x v="3"/>
    <x v="1"/>
    <s v="Både passive og aktive redskaper"/>
  </r>
  <r>
    <s v="Torsk, Skrei, Str. 2-4 Kg. Hel"/>
    <s v="Sjømathuset"/>
    <x v="3"/>
    <x v="1"/>
    <s v="Både passive og aktive redskaper"/>
  </r>
  <r>
    <s v="Torsk, Skrei, Str. 4-6 Kg, Hel"/>
    <s v="Sjømathuset"/>
    <x v="3"/>
    <x v="1"/>
    <s v="Både passive og aktive redskaper"/>
  </r>
  <r>
    <s v="Torsk, Skrei, U/Hode, M/Klips, Msc, 6-8 Kg"/>
    <s v="Sjømathuset"/>
    <x v="3"/>
    <x v="1"/>
    <s v="Både passive og aktive redskaper"/>
  </r>
  <r>
    <s v="Torsk, Tunger, Fersk (3 Kg Ks)"/>
    <s v="Sjømathuset"/>
    <x v="3"/>
    <x v="1"/>
    <s v="Både passive og aktive redskaper"/>
  </r>
  <r>
    <s v="Torsk, Vill 2-4 Kg 5 Kg'S"/>
    <s v="Sjømathuset"/>
    <x v="3"/>
    <x v="1"/>
    <s v="Både passive og aktive redskaper"/>
  </r>
  <r>
    <s v="Torsk, Vill, Str. 2-4 Kg"/>
    <s v="Sjømathuset"/>
    <x v="3"/>
    <x v="1"/>
    <s v="Både passive og aktive redskaper"/>
  </r>
  <r>
    <s v="Torsk, Vill, Str. 4-6 Kg"/>
    <s v="Sjømathuset"/>
    <x v="3"/>
    <x v="1"/>
    <s v="Både passive og aktive redskaper"/>
  </r>
  <r>
    <s v="Torsk, Vill, Str. 6-8 Kg"/>
    <s v="Sjømathuset"/>
    <x v="3"/>
    <x v="1"/>
    <s v="Både passive og aktive redskaper"/>
  </r>
  <r>
    <s v="Torsk, Vill, Str. 8+"/>
    <s v="Sjømathuset"/>
    <x v="3"/>
    <x v="1"/>
    <s v="Både passive og aktive redskaper"/>
  </r>
  <r>
    <s v="Torskefilet Opptint 3kg"/>
    <s v="Sjømathuset"/>
    <x v="3"/>
    <x v="1"/>
    <s v="Både passive og aktive redskaper"/>
  </r>
  <r>
    <s v="Torskefilet Vill  3 Kg"/>
    <s v="Sjømathuset"/>
    <x v="3"/>
    <x v="1"/>
    <s v="Både passive og aktive redskaper"/>
  </r>
  <r>
    <s v="Tørrfisk, Lofotskrei"/>
    <s v="Sjømathuset"/>
    <x v="3"/>
    <x v="1"/>
    <s v="Både passive og aktive redskaper"/>
  </r>
  <r>
    <s v="Uer, Fersk, Rund (3 Kg Ks)"/>
    <s v="Sjømathuset"/>
    <x v="3"/>
    <x v="1"/>
    <s v="Både passive og aktive redskaper"/>
  </r>
  <r>
    <s v="Uer, Lettsaltet, I Skiver"/>
    <s v="Sjømathuset"/>
    <x v="3"/>
    <x v="1"/>
    <s v="Både passive og aktive redskaper"/>
  </r>
  <r>
    <s v="Uerfilet, M/Skinn 3 Kg Ks"/>
    <s v="Sjømathuset"/>
    <x v="3"/>
    <x v="1"/>
    <s v="Både passive og aktive redskaper"/>
  </r>
  <r>
    <s v="ASPIC 250G NØDING"/>
    <s v="Spesialgrossisten AS"/>
    <x v="0"/>
    <x v="1"/>
    <s v="Både trål og passive redskaper"/>
  </r>
  <r>
    <s v="BACALAO 600G NORSK KVALIT"/>
    <s v="Spesialgrossisten AS"/>
    <x v="0"/>
    <x v="1"/>
    <s v="Både trål og passive redskaper"/>
  </r>
  <r>
    <s v="BACALAO FRA SENJA 1,2KG"/>
    <s v="Spesialgrossisten AS"/>
    <x v="0"/>
    <x v="1"/>
    <s v="Både trål og passive redskaper"/>
  </r>
  <r>
    <s v="BACALAO KLIPPFISK 350GR"/>
    <s v="Spesialgrossisten AS"/>
    <x v="0"/>
    <x v="1"/>
    <s v="Både trål og passive redskaper"/>
  </r>
  <r>
    <s v="BACALAOFISK 1 KG STRANDKA"/>
    <s v="Spesialgrossisten AS"/>
    <x v="0"/>
    <x v="1"/>
    <s v="Både trål og passive redskaper"/>
  </r>
  <r>
    <s v="BACALAOFISK 400G STRANDKA"/>
    <s v="Spesialgrossisten AS"/>
    <x v="0"/>
    <x v="1"/>
    <s v="Både trål og passive redskaper"/>
  </r>
  <r>
    <s v="BOKNA TORSK 800G PETTERS"/>
    <s v="Spesialgrossisten AS"/>
    <x v="0"/>
    <x v="1"/>
    <s v="Både trål og passive redskaper"/>
  </r>
  <r>
    <s v="CRABSTICKSALAT 200G NØDIN"/>
    <s v="Spesialgrossisten AS"/>
    <x v="0"/>
    <x v="1"/>
    <s v="Både trål og passive redskaper"/>
  </r>
  <r>
    <s v="FISKEBOLLER 400 G. FERDIG"/>
    <s v="Spesialgrossisten AS"/>
    <x v="0"/>
    <x v="1"/>
    <s v="Både trål og passive redskaper"/>
  </r>
  <r>
    <s v="FISKEBOLLER 400G PETTER S"/>
    <s v="Spesialgrossisten AS"/>
    <x v="0"/>
    <x v="1"/>
    <s v="Både trål og passive redskaper"/>
  </r>
  <r>
    <s v="FISKEBOLLER I KRAFT ENGER"/>
    <s v="Spesialgrossisten AS"/>
    <x v="0"/>
    <x v="1"/>
    <s v="Både trål og passive redskaper"/>
  </r>
  <r>
    <s v="FISKEKAKER 1KG ENGERVIKS"/>
    <s v="Spesialgrossisten AS"/>
    <x v="0"/>
    <x v="1"/>
    <s v="Både trål og passive redskaper"/>
  </r>
  <r>
    <s v="FISKEKAKER 400 G FERDIGMA"/>
    <s v="Spesialgrossisten AS"/>
    <x v="0"/>
    <x v="1"/>
    <s v="Både trål og passive redskaper"/>
  </r>
  <r>
    <s v="FISKEKAKER 400G HJØNNEVÅG"/>
    <s v="Spesialgrossisten AS"/>
    <x v="0"/>
    <x v="1"/>
    <s v="Både trål og passive redskaper"/>
  </r>
  <r>
    <s v="FISKEKAKER 700G HJØNNEVÅG"/>
    <s v="Spesialgrossisten AS"/>
    <x v="0"/>
    <x v="1"/>
    <s v="Både trål og passive redskaper"/>
  </r>
  <r>
    <s v="FISKEKAKER EKSTRA"/>
    <s v="Spesialgrossisten AS"/>
    <x v="0"/>
    <x v="1"/>
    <s v="Både trål og passive redskaper"/>
  </r>
  <r>
    <s v="FISKEPUDDING 400 G"/>
    <s v="Spesialgrossisten AS"/>
    <x v="0"/>
    <x v="1"/>
    <s v="Både trål og passive redskaper"/>
  </r>
  <r>
    <s v="FISKEPUDDING 400 G FERDIG"/>
    <s v="Spesialgrossisten AS"/>
    <x v="0"/>
    <x v="1"/>
    <s v="Både trål og passive redskaper"/>
  </r>
  <r>
    <s v="FISKEPUDDING 500G PETTER"/>
    <s v="Spesialgrossisten AS"/>
    <x v="0"/>
    <x v="1"/>
    <s v="Både trål og passive redskaper"/>
  </r>
  <r>
    <s v="FISKEPUDDING 700G HJØNNEV"/>
    <s v="Spesialgrossisten AS"/>
    <x v="0"/>
    <x v="1"/>
    <s v="Både trål og passive redskaper"/>
  </r>
  <r>
    <s v="FISKEPUDDING, FORM 400GR"/>
    <s v="Spesialgrossisten AS"/>
    <x v="0"/>
    <x v="1"/>
    <s v="Både trål og passive redskaper"/>
  </r>
  <r>
    <s v="FLØTEPUDDING EKSTRA 400GR"/>
    <s v="Spesialgrossisten AS"/>
    <x v="0"/>
    <x v="1"/>
    <s v="Både trål og passive redskaper"/>
  </r>
  <r>
    <s v="HYSEKAKER 1KG PETTERS SJØ"/>
    <s v="Spesialgrossisten AS"/>
    <x v="0"/>
    <x v="1"/>
    <s v="Både trål og passive redskaper"/>
  </r>
  <r>
    <s v="HYSEKAKER 500G PETTE"/>
    <s v="Spesialgrossisten AS"/>
    <x v="0"/>
    <x v="1"/>
    <s v="Både trål og passive redskaper"/>
  </r>
  <r>
    <s v="KLIPPFISK AV TORSK 500G S"/>
    <s v="Spesialgrossisten AS"/>
    <x v="0"/>
    <x v="1"/>
    <s v="Både trål og passive redskaper"/>
  </r>
  <r>
    <s v="KLIPPFISK BEINFRI 400G"/>
    <s v="Spesialgrossisten AS"/>
    <x v="0"/>
    <x v="1"/>
    <s v="Både trål og passive redskaper"/>
  </r>
  <r>
    <s v="KLIPPFISK LOINS 1KG STRØM"/>
    <s v="Spesialgrossisten AS"/>
    <x v="0"/>
    <x v="1"/>
    <s v="Både trål og passive redskaper"/>
  </r>
  <r>
    <s v="KLIPPFISK TORSK 1 KG STRA"/>
    <s v="Spesialgrossisten AS"/>
    <x v="0"/>
    <x v="1"/>
    <s v="Både trål og passive redskaper"/>
  </r>
  <r>
    <s v="KRYDDERSILD FILET GF"/>
    <s v="Spesialgrossisten AS"/>
    <x v="0"/>
    <x v="1"/>
    <s v="Både trål og passive redskaper"/>
  </r>
  <r>
    <s v="LETTSALTA BROSME 1,5KG HI"/>
    <s v="Spesialgrossisten AS"/>
    <x v="0"/>
    <x v="1"/>
    <s v="Både trål og passive redskaper"/>
  </r>
  <r>
    <s v="LETTSALTA TORSK 1,5KG HIL"/>
    <s v="Spesialgrossisten AS"/>
    <x v="0"/>
    <x v="1"/>
    <s v="Både trål og passive redskaper"/>
  </r>
  <r>
    <s v="LETTSALTET UER 1KG PETTER"/>
    <s v="Spesialgrossisten AS"/>
    <x v="0"/>
    <x v="1"/>
    <s v="Både trål og passive redskaper"/>
  </r>
  <r>
    <s v="LUTEFISK AV TORSK CA1180G"/>
    <s v="Spesialgrossisten AS"/>
    <x v="0"/>
    <x v="1"/>
    <s v="Både trål og passive redskaper"/>
  </r>
  <r>
    <s v="MAKRELL KALDRØKT HEL GF"/>
    <s v="Spesialgrossisten AS"/>
    <x v="0"/>
    <x v="1"/>
    <s v="Både trål og passive redskaper"/>
  </r>
  <r>
    <s v="MØLJE PETTERS SJØMAT 1KG"/>
    <s v="Spesialgrossisten AS"/>
    <x v="0"/>
    <x v="1"/>
    <s v="Både trål og passive redskaper"/>
  </r>
  <r>
    <s v="PEPPERMAKRELLFILET VAC HJ"/>
    <s v="Spesialgrossisten AS"/>
    <x v="0"/>
    <x v="1"/>
    <s v="Både trål og passive redskaper"/>
  </r>
  <r>
    <s v="ROGNKJEKSROGN SORT NORDIC"/>
    <s v="Spesialgrossisten AS"/>
    <x v="0"/>
    <x v="1"/>
    <s v="Både trål og passive redskaper"/>
  </r>
  <r>
    <s v="RØKT SILD 300G PETTERS SJ"/>
    <s v="Spesialgrossisten AS"/>
    <x v="0"/>
    <x v="1"/>
    <s v="Både trål og passive redskaper"/>
  </r>
  <r>
    <s v="RØKT TORSK 800G PETTERS S"/>
    <s v="Spesialgrossisten AS"/>
    <x v="0"/>
    <x v="1"/>
    <s v="Både trål og passive redskaper"/>
  </r>
  <r>
    <s v="RØYKT MAKRELL VAC."/>
    <s v="Spesialgrossisten AS"/>
    <x v="0"/>
    <x v="1"/>
    <s v="Både trål og passive redskaper"/>
  </r>
  <r>
    <s v="SEI 1,5KG HILLERSØY"/>
    <s v="Spesialgrossisten AS"/>
    <x v="0"/>
    <x v="1"/>
    <s v="Både trål og passive redskaper"/>
  </r>
  <r>
    <s v="SEIFILET FERSK 750G PETTE"/>
    <s v="Spesialgrossisten AS"/>
    <x v="0"/>
    <x v="1"/>
    <s v="Både trål og passive redskaper"/>
  </r>
  <r>
    <s v="SEIKAKER 500G PETTERS SJØ"/>
    <s v="Spesialgrossisten AS"/>
    <x v="0"/>
    <x v="1"/>
    <s v="Både trål og passive redskaper"/>
  </r>
  <r>
    <s v="SEIKAKER MED PURRE PETTER"/>
    <s v="Spesialgrossisten AS"/>
    <x v="0"/>
    <x v="1"/>
    <s v="Både trål og passive redskaper"/>
  </r>
  <r>
    <s v="SILDBALL 480G NORSK KVALI"/>
    <s v="Spesialgrossisten AS"/>
    <x v="0"/>
    <x v="1"/>
    <s v="Både trål og passive redskaper"/>
  </r>
  <r>
    <s v="SPEKESILD FILET GF"/>
    <s v="Spesialgrossisten AS"/>
    <x v="0"/>
    <x v="1"/>
    <s v="Både trål og passive redskaper"/>
  </r>
  <r>
    <s v="SPRØBAKT TORSKEFILET GADU"/>
    <s v="Spesialgrossisten AS"/>
    <x v="0"/>
    <x v="1"/>
    <s v="Både trål og passive redskaper"/>
  </r>
  <r>
    <s v="TORSK LETTLUTET 800G PETT"/>
    <s v="Spesialgrossisten AS"/>
    <x v="0"/>
    <x v="1"/>
    <s v="Både trål og passive redskaper"/>
  </r>
  <r>
    <s v="TORSK LETTSALTET 800G PET"/>
    <s v="Spesialgrossisten AS"/>
    <x v="0"/>
    <x v="1"/>
    <s v="Både trål og passive redskaper"/>
  </r>
  <r>
    <s v="TORSK NATURELL 1,5KG HILL"/>
    <s v="Spesialgrossisten AS"/>
    <x v="0"/>
    <x v="1"/>
    <s v="Både trål og passive redskaper"/>
  </r>
  <r>
    <s v="TORSKEFILET 750G PETTERS"/>
    <s v="Spesialgrossisten AS"/>
    <x v="0"/>
    <x v="1"/>
    <s v="Både trål og passive redskaper"/>
  </r>
  <r>
    <s v="TORSKEFILET 800G PETTERS"/>
    <s v="Spesialgrossisten AS"/>
    <x v="0"/>
    <x v="1"/>
    <s v="Både trål og passive redskaper"/>
  </r>
  <r>
    <s v="TORSKEFILET LETTSALTET PE"/>
    <s v="Spesialgrossisten AS"/>
    <x v="0"/>
    <x v="1"/>
    <s v="Både trål og passive redskaper"/>
  </r>
  <r>
    <s v="TORSKEFILET RØKT PETTERS"/>
    <s v="Spesialgrossisten AS"/>
    <x v="0"/>
    <x v="1"/>
    <s v="Både trål og passive redskaper"/>
  </r>
  <r>
    <s v="TORSKETUNGER 750G PETTERS"/>
    <s v="Spesialgrossisten AS"/>
    <x v="0"/>
    <x v="1"/>
    <s v="Både trål og passive redskaper"/>
  </r>
  <r>
    <s v="TORSKETUNGER POSE PETTERS"/>
    <s v="Spesialgrossisten AS"/>
    <x v="0"/>
    <x v="1"/>
    <s v="Både trål og passive redskaper"/>
  </r>
  <r>
    <s v="TØRRFISKSNACK TORSK VIKIN"/>
    <s v="Spesialgrossisten AS"/>
    <x v="0"/>
    <x v="1"/>
    <s v="Både trål og passive redskaper"/>
  </r>
  <r>
    <s v="UERFILET LETTS. 500G PETT"/>
    <s v="Spesialgrossisten AS"/>
    <x v="0"/>
    <x v="1"/>
    <s v="Både trål og passive redskaper"/>
  </r>
  <r>
    <s v="CABARET FISKEMANNEN"/>
    <s v="UNIL AS D"/>
    <x v="3"/>
    <x v="1"/>
    <s v="Både passive og aktive redskaper"/>
  </r>
  <r>
    <s v="FISKEBOLLER FIRST PRICE"/>
    <s v="UNIL AS D"/>
    <x v="3"/>
    <x v="1"/>
    <s v="Både passive og aktive redskaper"/>
  </r>
  <r>
    <s v="FISKEBOLLER I HVIT SAUS FISKEMANNEN"/>
    <s v="UNIL AS D"/>
    <x v="3"/>
    <x v="1"/>
    <s v="Både passive og aktive redskaper"/>
  </r>
  <r>
    <s v="TUNFISK I GELE ELDORADO"/>
    <s v="UNIL AS D"/>
    <x v="3"/>
    <x v="1"/>
    <s v="Både passive og aktive redskaper"/>
  </r>
  <r>
    <s v="TUNFISK I OLJE"/>
    <s v="UNIL AS D"/>
    <x v="3"/>
    <x v="1"/>
    <s v="Både passive og aktive redskaper"/>
  </r>
  <r>
    <s v="FISKEBOLLER VESTERÅLENS"/>
    <s v="VESTERAALENS AS"/>
    <x v="3"/>
    <x v="1"/>
    <s v="Både trål og passive redskaper"/>
  </r>
  <r>
    <s v="SPRØBAKT TORSK 1KG PANERT"/>
    <s v="Østlandske Formidling AS"/>
    <x v="0"/>
    <x v="1"/>
    <s v="Både trål og passive redskaper"/>
  </r>
  <r>
    <s v="STEINBITFILET 750G ØFAS"/>
    <s v="Østlandske Formidling AS"/>
    <x v="0"/>
    <x v="1"/>
    <s v="Både trål og passive redskaper"/>
  </r>
  <r>
    <s v="FISKEPUDDING FORM"/>
    <s v="Ferskvaregrossisten AS"/>
    <x v="0"/>
    <x v="2"/>
    <s v="Ikke svart (villfisk)"/>
  </r>
  <r>
    <s v="KALDRØKT MAKRELL VAK."/>
    <s v="Ferskvaregrossisten AS"/>
    <x v="0"/>
    <x v="2"/>
    <s v="Ikke svart (villfisk)"/>
  </r>
  <r>
    <s v="PEPPERMAKRELL VARMRØKT VA"/>
    <s v="Ferskvaregrossisten AS"/>
    <x v="0"/>
    <x v="2"/>
    <s v="Ikke svart (villfisk)"/>
  </r>
  <r>
    <s v="VARMRØKT MAKRELL BIT VACU"/>
    <s v="Ferskvaregrossisten AS"/>
    <x v="0"/>
    <x v="2"/>
    <s v="Ikke svart (villfisk)"/>
  </r>
  <r>
    <s v="VARMRØKT MAKRELL VACUM,HE"/>
    <s v="Ferskvaregrossisten AS"/>
    <x v="0"/>
    <x v="2"/>
    <s v="Ikke svart (villfisk)"/>
  </r>
  <r>
    <s v="FISKEGRATENG EIVIND HELLSTRØM"/>
    <s v="FLEURY MICHON NORGE AS"/>
    <x v="3"/>
    <x v="2"/>
    <s v="Ikke svart (villfisk)"/>
  </r>
  <r>
    <s v="LUTEFISK FERSK MYREMAR"/>
    <s v="MyreMar AS"/>
    <x v="0"/>
    <x v="2"/>
    <s v="Ikke svart (villfisk)"/>
  </r>
  <r>
    <s v="FISKEGRATENG 12MND"/>
    <s v="NESTLE NORGE AS"/>
    <x v="3"/>
    <x v="2"/>
    <s v="Ikke svart (villfisk)"/>
  </r>
  <r>
    <s v="FISKESUPPE FRANSK 800G GL THIOL"/>
    <s v="OLUF LORENTZEN AS"/>
    <x v="3"/>
    <x v="2"/>
    <s v="Ikke svart (villfisk)"/>
  </r>
  <r>
    <s v="COOP SEIBIFF M.LØK 530G"/>
    <s v="ROYAL GREELAND NORWAY AS"/>
    <x v="2"/>
    <x v="2"/>
    <s v="Ikke svart (villfisk)"/>
  </r>
  <r>
    <s v="BERGGREN LAKSEPATE 750G VV PLU"/>
    <s v="BERGGREN AS"/>
    <x v="2"/>
    <x v="3"/>
    <s v="Oppdrett"/>
  </r>
  <r>
    <s v="COOP LAKSEBURGER 200G"/>
    <s v="BERGGREN AS"/>
    <x v="2"/>
    <x v="3"/>
    <s v="Oppdrett"/>
  </r>
  <r>
    <s v="MEGA LAKSEBURGER RÅ 100G PLU"/>
    <s v="BERGGREN AS"/>
    <x v="2"/>
    <x v="3"/>
    <s v="Oppdrett"/>
  </r>
  <r>
    <s v="MEGA LAKSEBURGER STEKT 100G PLU"/>
    <s v="BERGGREN AS"/>
    <x v="2"/>
    <x v="3"/>
    <s v="Oppdrett"/>
  </r>
  <r>
    <s v="FERSK LAKSEFILET 1 KG HJØ"/>
    <s v="Brødr. Hjønnevåg AS"/>
    <x v="0"/>
    <x v="3"/>
    <s v="Oppdrett"/>
  </r>
  <r>
    <s v="KRYDDERLAKS MAP CA 300GR"/>
    <s v="Brødr. Hjønnevåg AS"/>
    <x v="0"/>
    <x v="3"/>
    <s v="Oppdrett"/>
  </r>
  <r>
    <s v="LAKS RØKT BUFFET 175 G"/>
    <s v="Brødr. Hjønnevåg AS"/>
    <x v="0"/>
    <x v="3"/>
    <s v="Oppdrett"/>
  </r>
  <r>
    <s v="RØKT ØRRET FILET 0,5-1,1"/>
    <s v="Brødr. Hjønnevåg AS"/>
    <x v="0"/>
    <x v="3"/>
    <s v="Oppdrett"/>
  </r>
  <r>
    <s v="COAST LAKSEFILET H.SID.VAK.KA.VV"/>
    <s v="COAST SEAFOOD AS"/>
    <x v="2"/>
    <x v="3"/>
    <s v="Oppdrett"/>
  </r>
  <r>
    <s v="COOP EINERRØKT LAKS BIT VV"/>
    <s v="COAST SEAFOOD AS"/>
    <x v="2"/>
    <x v="3"/>
    <s v="Oppdrett"/>
  </r>
  <r>
    <s v="COOP GRAVLAKS SKIVET 100G"/>
    <s v="COAST SEAFOOD AS"/>
    <x v="2"/>
    <x v="3"/>
    <s v="Oppdrett"/>
  </r>
  <r>
    <s v="COOP KRYDDERLAKS VR BIT VV"/>
    <s v="COAST SEAFOOD AS"/>
    <x v="2"/>
    <x v="3"/>
    <s v="Oppdrett"/>
  </r>
  <r>
    <s v="COOP LAKSEFILET 250G ALU"/>
    <s v="COAST SEAFOOD AS"/>
    <x v="2"/>
    <x v="3"/>
    <s v="Oppdrett"/>
  </r>
  <r>
    <s v="COOP LAKSEFILET 250G ALU NORD"/>
    <s v="COAST SEAFOOD AS"/>
    <x v="2"/>
    <x v="3"/>
    <s v="Oppdrett"/>
  </r>
  <r>
    <s v="COOP LAKSEFILET 500G ALU"/>
    <s v="COAST SEAFOOD AS"/>
    <x v="2"/>
    <x v="3"/>
    <s v="Oppdrett"/>
  </r>
  <r>
    <s v="COOP LAKSEFILET 500G ALU NORD"/>
    <s v="COAST SEAFOOD AS"/>
    <x v="2"/>
    <x v="3"/>
    <s v="Oppdrett"/>
  </r>
  <r>
    <s v="COOP RØKELAKS SKIVET 100G"/>
    <s v="COAST SEAFOOD AS"/>
    <x v="2"/>
    <x v="3"/>
    <s v="Oppdrett"/>
  </r>
  <r>
    <s v="COOP ØRRET RØKT SKIVET 100G"/>
    <s v="COAST SEAFOOD AS"/>
    <x v="2"/>
    <x v="3"/>
    <s v="Oppdrett"/>
  </r>
  <r>
    <s v="COOP ØRRETFIL.NAT.M.SKINN.500G ALU"/>
    <s v="COAST SEAFOOD AS"/>
    <x v="2"/>
    <x v="3"/>
    <s v="Oppdrett"/>
  </r>
  <r>
    <s v="COOP ØRRETFILET M/SKINN ALU"/>
    <s v="COAST SEAFOOD AS"/>
    <x v="2"/>
    <x v="3"/>
    <s v="Oppdrett"/>
  </r>
  <r>
    <s v="LAKS RØKT BIT ØK. VV"/>
    <s v="COAST SEAFOOD AS"/>
    <x v="2"/>
    <x v="3"/>
    <s v="Oppdrett"/>
  </r>
  <r>
    <s v="RØKELAKS SKIVET 100G ØK."/>
    <s v="COAST SEAFOOD AS"/>
    <x v="2"/>
    <x v="3"/>
    <s v="Oppdrett"/>
  </r>
  <r>
    <s v="X-TRA LAKSEFILET M.SKINN ALU VV NOR"/>
    <s v="COAST SEAFOOD AS"/>
    <x v="2"/>
    <x v="3"/>
    <s v="Oppdrett"/>
  </r>
  <r>
    <s v="X-TRA LAKSEFILET M.SKINN ALU.VV"/>
    <s v="COAST SEAFOOD AS"/>
    <x v="2"/>
    <x v="3"/>
    <s v="Oppdrett"/>
  </r>
  <r>
    <s v="FJORDØRRETFILET 400G"/>
    <s v="DOMSTEIN SJØMAT AS"/>
    <x v="1"/>
    <x v="3"/>
    <s v="Oppdrett"/>
  </r>
  <r>
    <s v="GRILLSPYD LAKS/STEINBIT PROV. VV PL"/>
    <s v="DOMSTEIN SJØMAT AS"/>
    <x v="2"/>
    <x v="3"/>
    <s v="Oppdrett"/>
  </r>
  <r>
    <s v="GRILLSPYD LAKS/STEINBIT VV PLU"/>
    <s v="DOMSTEIN SJØMAT AS"/>
    <x v="2"/>
    <x v="3"/>
    <s v="Oppdrett"/>
  </r>
  <r>
    <s v="HARDANGERØRRET HEL VV PLU"/>
    <s v="DOMSTEIN SJØMAT AS"/>
    <x v="2"/>
    <x v="3"/>
    <s v="Oppdrett"/>
  </r>
  <r>
    <s v="LAKS 2-3 HEL VV PLU"/>
    <s v="DOMSTEIN SJØMAT AS"/>
    <x v="2"/>
    <x v="3"/>
    <s v="Oppdrett"/>
  </r>
  <r>
    <s v="LAKS 2-3 HEL VV ØKOLOGISK PLU"/>
    <s v="DOMSTEIN SJØMAT AS"/>
    <x v="2"/>
    <x v="3"/>
    <s v="Oppdrett"/>
  </r>
  <r>
    <s v="LAKS I SKIVER VV PLU"/>
    <s v="DOMSTEIN SJØMAT AS"/>
    <x v="2"/>
    <x v="3"/>
    <s v="Oppdrett"/>
  </r>
  <r>
    <s v="LAKS RØKT VV"/>
    <s v="DOMSTEIN SJØMAT AS"/>
    <x v="2"/>
    <x v="3"/>
    <s v="Oppdrett"/>
  </r>
  <r>
    <s v="LAKS VARMRØKT VV PLU"/>
    <s v="DOMSTEIN SJØMAT AS"/>
    <x v="2"/>
    <x v="3"/>
    <s v="Oppdrett"/>
  </r>
  <r>
    <s v="LAKSEBURGER KALD VV PLU"/>
    <s v="DOMSTEIN SJØMAT AS"/>
    <x v="2"/>
    <x v="3"/>
    <s v="Oppdrett"/>
  </r>
  <r>
    <s v="LAKSEFILET 2X200G ENGHAV"/>
    <s v="DOMSTEIN SJØMAT AS"/>
    <x v="0"/>
    <x v="3"/>
    <s v="Oppdrett"/>
  </r>
  <r>
    <s v="LAKSEFILET 600G FR"/>
    <s v="DOMSTEIN SJØMAT AS"/>
    <x v="2"/>
    <x v="3"/>
    <s v="Oppdrett"/>
  </r>
  <r>
    <s v="LAKSEFILET M/SK U/PIN VV PLU"/>
    <s v="DOMSTEIN SJØMAT AS"/>
    <x v="2"/>
    <x v="3"/>
    <s v="Oppdrett"/>
  </r>
  <r>
    <s v="LAKSEFILET MANGO CHILI VV PLU"/>
    <s v="DOMSTEIN SJØMAT AS"/>
    <x v="2"/>
    <x v="3"/>
    <s v="Oppdrett"/>
  </r>
  <r>
    <s v="LAKSEFILET NATURELL 100G PLU"/>
    <s v="DOMSTEIN SJØMAT AS"/>
    <x v="2"/>
    <x v="3"/>
    <s v="Oppdrett"/>
  </r>
  <r>
    <s v="LAKSEFILET NATURELL 125G PLU"/>
    <s v="DOMSTEIN SJØMAT AS"/>
    <x v="2"/>
    <x v="3"/>
    <s v="Oppdrett"/>
  </r>
  <r>
    <s v="LAKSEFILET PERSILADE VV PLU"/>
    <s v="DOMSTEIN SJØMAT AS"/>
    <x v="2"/>
    <x v="3"/>
    <s v="Oppdrett"/>
  </r>
  <r>
    <s v="LAKSEFILET PROVENCEKRYDRET VV PLU"/>
    <s v="DOMSTEIN SJØMAT AS"/>
    <x v="2"/>
    <x v="3"/>
    <s v="Oppdrett"/>
  </r>
  <r>
    <s v="LAKSEFILET SITRON&amp;HVITL 2X125G"/>
    <s v="DOMSTEIN SJØMAT AS"/>
    <x v="1"/>
    <x v="3"/>
    <s v="Oppdrett"/>
  </r>
  <r>
    <s v="LAKSEFILET SITRONMARINERT VV PLU"/>
    <s v="DOMSTEIN SJØMAT AS"/>
    <x v="2"/>
    <x v="3"/>
    <s v="Oppdrett"/>
  </r>
  <r>
    <s v="LAKSEFILET SITRONPEPPER VV PLU"/>
    <s v="DOMSTEIN SJØMAT AS"/>
    <x v="2"/>
    <x v="3"/>
    <s v="Oppdrett"/>
  </r>
  <r>
    <s v="LAKSEFILET U/SKI/BEN VV PLU"/>
    <s v="DOMSTEIN SJØMAT AS"/>
    <x v="2"/>
    <x v="3"/>
    <s v="Oppdrett"/>
  </r>
  <r>
    <s v="LAKSESKIVER 900G FR"/>
    <s v="DOMSTEIN SJØMAT AS"/>
    <x v="2"/>
    <x v="3"/>
    <s v="Oppdrett"/>
  </r>
  <r>
    <s v="RAKFISK HEL MILD TYDAL"/>
    <s v="DOMSTEIN SJØMAT AS"/>
    <x v="0"/>
    <x v="3"/>
    <s v="Oppdrett"/>
  </r>
  <r>
    <s v="RØKELAKS 1KG VV PLU"/>
    <s v="DOMSTEIN SJØMAT AS"/>
    <x v="2"/>
    <x v="3"/>
    <s v="Oppdrett"/>
  </r>
  <r>
    <s v="SPEKELAKS VACUMERT 300G VV"/>
    <s v="DOMSTEIN SJØMAT AS"/>
    <x v="2"/>
    <x v="3"/>
    <s v="Oppdrett"/>
  </r>
  <r>
    <s v="SUSHI 10 BIT"/>
    <s v="DOMSTEIN SJØMAT AS"/>
    <x v="1"/>
    <x v="3"/>
    <s v="Oppdrett"/>
  </r>
  <r>
    <s v="SUSHI SAKANA 20 BIT 600G"/>
    <s v="DOMSTEIN SJØMAT AS"/>
    <x v="1"/>
    <x v="3"/>
    <s v="Oppdrett"/>
  </r>
  <r>
    <s v="SUSHI SAKANA 7 BIT"/>
    <s v="DOMSTEIN SJØMAT AS"/>
    <x v="1"/>
    <x v="3"/>
    <s v="Oppdrett"/>
  </r>
  <r>
    <s v="EINERØKT LAKS"/>
    <s v="DRÅGEN SMOKEHOUSE"/>
    <x v="1"/>
    <x v="3"/>
    <s v="Oppdrett"/>
  </r>
  <r>
    <s v="EINERØKT ØRRET"/>
    <s v="DRÅGEN SMOKEHOUSE"/>
    <x v="1"/>
    <x v="3"/>
    <s v="Oppdrett"/>
  </r>
  <r>
    <s v="GRAVET LAKS SKIVET TROLL"/>
    <s v="Ferskvaregrossisten AS"/>
    <x v="0"/>
    <x v="3"/>
    <s v="Oppdrett"/>
  </r>
  <r>
    <s v="PEPPERLAKS BIT TROLL SALM"/>
    <s v="Ferskvaregrossisten AS"/>
    <x v="0"/>
    <x v="3"/>
    <s v="Oppdrett"/>
  </r>
  <r>
    <s v="RØKT LAKS BIT TROLL SALMO"/>
    <s v="Ferskvaregrossisten AS"/>
    <x v="0"/>
    <x v="3"/>
    <s v="Oppdrett"/>
  </r>
  <r>
    <s v="RØKT LAKS SKIVET"/>
    <s v="Ferskvaregrossisten AS"/>
    <x v="0"/>
    <x v="3"/>
    <s v="Oppdrett"/>
  </r>
  <r>
    <s v="RØKT LAKS SKIVET TROLL SA"/>
    <s v="Ferskvaregrossisten AS"/>
    <x v="0"/>
    <x v="3"/>
    <s v="Oppdrett"/>
  </r>
  <r>
    <s v="RØKT ØRRET SKIVET TROLL"/>
    <s v="Ferskvaregrossisten AS"/>
    <x v="0"/>
    <x v="3"/>
    <s v="Oppdrett"/>
  </r>
  <r>
    <s v="VARMRØKT DILL LAKS BIT TR"/>
    <s v="Ferskvaregrossisten AS"/>
    <x v="0"/>
    <x v="3"/>
    <s v="Oppdrett"/>
  </r>
  <r>
    <s v="FISKESUPPE TORSK&amp;LAKS"/>
    <s v="Findus Norge AS"/>
    <x v="3"/>
    <x v="3"/>
    <s v="Oppdrett"/>
  </r>
  <r>
    <s v="LAKS HEL SLØYET VAC 1-3 KG VV"/>
    <s v="FIRST SEAFOOD AS"/>
    <x v="2"/>
    <x v="3"/>
    <s v="Oppdrett"/>
  </r>
  <r>
    <s v="LAKS RØKT I BIT 240G FISK"/>
    <s v="Fiskcentralen AS"/>
    <x v="0"/>
    <x v="3"/>
    <s v="Oppdrett"/>
  </r>
  <r>
    <s v="LAKSEFILET M/SKINN"/>
    <s v="Fiskcentralen AS"/>
    <x v="0"/>
    <x v="3"/>
    <s v="Oppdrett"/>
  </r>
  <r>
    <s v="LAKSEPORSJONER FERSK FISK"/>
    <s v="Fiskcentralen AS"/>
    <x v="0"/>
    <x v="3"/>
    <s v="Oppdrett"/>
  </r>
  <r>
    <s v="RØKT LAKS BIT ØKOLOGISK G"/>
    <s v="Fiskcentralen AS"/>
    <x v="0"/>
    <x v="3"/>
    <s v="Oppdrett"/>
  </r>
  <r>
    <s v="ØRRETFILET M/SKINN FISKCE"/>
    <s v="Fiskcentralen AS"/>
    <x v="0"/>
    <x v="3"/>
    <s v="Oppdrett"/>
  </r>
  <r>
    <s v="KRYDDERLAKS VARMRØKT"/>
    <s v="Fiskelaget AS"/>
    <x v="0"/>
    <x v="3"/>
    <s v="Oppdrett"/>
  </r>
  <r>
    <s v="LAKSEFILET FISK FERSK"/>
    <s v="Fiskelaget AS"/>
    <x v="0"/>
    <x v="3"/>
    <s v="Oppdrett"/>
  </r>
  <r>
    <s v="ØRRETFILET, BRETTPK FERSK"/>
    <s v="FJORDFISK AS"/>
    <x v="0"/>
    <x v="3"/>
    <s v="Oppdrett"/>
  </r>
  <r>
    <s v="RØKT PEPPERLAKS FERSK"/>
    <s v="Fonn Egersund AS"/>
    <x v="0"/>
    <x v="3"/>
    <s v="Oppdrett"/>
  </r>
  <r>
    <s v="LUFTTØRKET RØKT LAKS I BIT 250G"/>
    <s v="FRANKS"/>
    <x v="1"/>
    <x v="3"/>
    <s v="Oppdrett"/>
  </r>
  <r>
    <s v="RØKT LAKS I BIT 400G"/>
    <s v="FRANKS"/>
    <x v="1"/>
    <x v="3"/>
    <s v="Oppdrett"/>
  </r>
  <r>
    <s v="RØKT LAKS I SKIVER 100G"/>
    <s v="FRANKS"/>
    <x v="1"/>
    <x v="3"/>
    <s v="Oppdrett"/>
  </r>
  <r>
    <s v="RØKT LAKS 1/1 SIDER"/>
    <s v="GJENDEMSJØ SEAFOOD AS"/>
    <x v="1"/>
    <x v="3"/>
    <s v="Oppdrett"/>
  </r>
  <r>
    <s v="VARMRØKT PEPPERLAKS I BIT"/>
    <s v="GJENDEMSJØ SEAFOOD AS"/>
    <x v="1"/>
    <x v="3"/>
    <s v="Oppdrett"/>
  </r>
  <r>
    <s v="ØRRET RØKT HEL SIDE VV"/>
    <s v="GJENDEMSJØ SEAFOOD AS"/>
    <x v="2"/>
    <x v="3"/>
    <s v="Oppdrett"/>
  </r>
  <r>
    <s v="RØKT LAKS I SKIVER PR KG"/>
    <s v="GODEHAV"/>
    <x v="1"/>
    <x v="3"/>
    <s v="Oppdrett"/>
  </r>
  <r>
    <s v="RØKT LAKS SKIVET 500G"/>
    <s v="GODEHAV"/>
    <x v="1"/>
    <x v="3"/>
    <s v="Oppdrett"/>
  </r>
  <r>
    <s v="RØKT ØRRET I SKIVER PR KG"/>
    <s v="GODEHAV"/>
    <x v="1"/>
    <x v="3"/>
    <s v="Oppdrett"/>
  </r>
  <r>
    <s v="ØRRETFILET NATURELL 4X125G"/>
    <s v="GODEHAV"/>
    <x v="1"/>
    <x v="3"/>
    <s v="Oppdrett"/>
  </r>
  <r>
    <s v="SUSHI 12 BIT"/>
    <s v="GRILLO"/>
    <x v="1"/>
    <x v="3"/>
    <s v="Oppdrett"/>
  </r>
  <r>
    <s v="SUSHI 7 BIT"/>
    <s v="GRILLO"/>
    <x v="1"/>
    <x v="3"/>
    <s v="Oppdrett"/>
  </r>
  <r>
    <s v="COOP LAKSEFIL.MARINERT 4X125G"/>
    <s v="HALLVARD LERØY AS"/>
    <x v="2"/>
    <x v="3"/>
    <s v="Oppdrett"/>
  </r>
  <r>
    <s v="COOP LAKSEFIL.SITR./PEPP.4X125G"/>
    <s v="HALLVARD LERØY AS"/>
    <x v="2"/>
    <x v="3"/>
    <s v="Oppdrett"/>
  </r>
  <r>
    <s v="COOP LAKSEFILET U/SKINN 4X125G"/>
    <s v="HALLVARD LERØY AS"/>
    <x v="2"/>
    <x v="3"/>
    <s v="Oppdrett"/>
  </r>
  <r>
    <s v="COOP ØRRETPORSJONER 4X125G"/>
    <s v="HALLVARD LERØY AS"/>
    <x v="2"/>
    <x v="3"/>
    <s v="Oppdrett"/>
  </r>
  <r>
    <s v="LERØY LAKS NATURELL 4X125G FR"/>
    <s v="HALLVARD LERØY AS"/>
    <x v="2"/>
    <x v="3"/>
    <s v="Oppdrett"/>
  </r>
  <r>
    <s v="LERØY LAKSEFILETER 1KG FRYS"/>
    <s v="HALLVARD LERØY AS"/>
    <x v="2"/>
    <x v="3"/>
    <s v="Oppdrett"/>
  </r>
  <r>
    <s v="LERØY LAKSEPORSJON 100G U/B FR"/>
    <s v="HALLVARD LERØY AS"/>
    <x v="2"/>
    <x v="3"/>
    <s v="Oppdrett"/>
  </r>
  <r>
    <s v="LERØY PÅLEGGSLAKS NAT 100G"/>
    <s v="HALLVARD LERØY AS"/>
    <x v="2"/>
    <x v="3"/>
    <s v="Oppdrett"/>
  </r>
  <r>
    <s v="LERØY ØRRET PORSJ.M/URTER 500G"/>
    <s v="HALLVARD LERØY AS"/>
    <x v="2"/>
    <x v="3"/>
    <s v="Oppdrett"/>
  </r>
  <r>
    <s v="LERØY ØRRETPORSJONER 4X125G"/>
    <s v="HALLVARD LERØY AS"/>
    <x v="2"/>
    <x v="3"/>
    <s v="Oppdrett"/>
  </r>
  <r>
    <s v="PÅLEGGSLAKS NATURELL 100G"/>
    <s v="HALLVARD LERØY AS"/>
    <x v="0"/>
    <x v="3"/>
    <s v="Oppdrett"/>
  </r>
  <r>
    <s v="PÅLEGGSØRRET NATURELL 100"/>
    <s v="HALLVARD LERØY AS"/>
    <x v="0"/>
    <x v="3"/>
    <s v="Oppdrett"/>
  </r>
  <r>
    <s v="X-TRA LAKSEFILET M/SKINN 4X125G"/>
    <s v="HALLVARD LERØY AS"/>
    <x v="2"/>
    <x v="3"/>
    <s v="Oppdrett"/>
  </r>
  <r>
    <s v="LAKSEFILET 2 X 125G"/>
    <s v="KLØVER"/>
    <x v="1"/>
    <x v="3"/>
    <s v="Oppdrett"/>
  </r>
  <r>
    <s v="SKREIBURGER 300G"/>
    <s v="KLØVER"/>
    <x v="1"/>
    <x v="3"/>
    <s v="Oppdrett"/>
  </r>
  <r>
    <s v="RØKT LAKS VACUM PAKKET"/>
    <s v="Lernes Fiskeindustri AS"/>
    <x v="0"/>
    <x v="3"/>
    <s v="Oppdrett"/>
  </r>
  <r>
    <s v="VARMRØKT PEPPER LAKS VACU"/>
    <s v="Lernes Fiskeindustri AS"/>
    <x v="0"/>
    <x v="3"/>
    <s v="Oppdrett"/>
  </r>
  <r>
    <s v="SUSHI 6 BITER NIGIRI MIX"/>
    <s v="LILLE ASIA"/>
    <x v="1"/>
    <x v="3"/>
    <s v="Oppdrett"/>
  </r>
  <r>
    <s v="SUSHI MIX 10 BITER STANDARD"/>
    <s v="LILLE ASIA"/>
    <x v="1"/>
    <x v="3"/>
    <s v="Oppdrett"/>
  </r>
  <r>
    <s v="EINERRØKT LAKS BIT LOFOTE"/>
    <s v="LOFOTPRODUKT AS "/>
    <x v="0"/>
    <x v="3"/>
    <s v="Oppdrett"/>
  </r>
  <r>
    <s v="EINERRØKT ØRRET BIT LOFOT"/>
    <s v="LOFOTPRODUKT AS "/>
    <x v="0"/>
    <x v="3"/>
    <s v="Oppdrett"/>
  </r>
  <r>
    <s v="EINERØKT LAKS TØRRSALTET"/>
    <s v="LOFOTPRODUKT AS "/>
    <x v="0"/>
    <x v="3"/>
    <s v="Oppdrett"/>
  </r>
  <r>
    <s v="EINERØKT ØRRET SKIVET LOF"/>
    <s v="LOFOTPRODUKT AS "/>
    <x v="0"/>
    <x v="3"/>
    <s v="Oppdrett"/>
  </r>
  <r>
    <s v="EINERØKT ØRRET TØRRSALTET"/>
    <s v="LOFOTPRODUKT AS "/>
    <x v="0"/>
    <x v="3"/>
    <s v="Oppdrett"/>
  </r>
  <r>
    <s v="FISKEBURGER ØRRET &amp; VÅRLØ"/>
    <s v="LOFOTPRODUKT AS "/>
    <x v="0"/>
    <x v="3"/>
    <s v="Oppdrett"/>
  </r>
  <r>
    <s v="GRAVET LAKS BIT LOFOTEN"/>
    <s v="LOFOTPRODUKT AS "/>
    <x v="0"/>
    <x v="3"/>
    <s v="Oppdrett"/>
  </r>
  <r>
    <s v="LAKS BACKLOIN 180G LOFOTE"/>
    <s v="LOFOTPRODUKT AS "/>
    <x v="0"/>
    <x v="3"/>
    <s v="Oppdrett"/>
  </r>
  <r>
    <s v="LAKS MIDLOIN 300G LOFOTEN"/>
    <s v="LOFOTPRODUKT AS "/>
    <x v="0"/>
    <x v="3"/>
    <s v="Oppdrett"/>
  </r>
  <r>
    <s v="LOFOTEN EIN.RØKT ØRRET SKIVET 260G"/>
    <s v="LOFOTPRODUKT AS "/>
    <x v="2"/>
    <x v="3"/>
    <s v="Oppdrett"/>
  </r>
  <r>
    <s v="LOFOTEN EINER.LAKS BIT 300G VV"/>
    <s v="LOFOTPRODUKT AS "/>
    <x v="2"/>
    <x v="3"/>
    <s v="Oppdrett"/>
  </r>
  <r>
    <s v="LOFOTEN EINER.ØRRET BIT 300G VV"/>
    <s v="LOFOTPRODUKT AS "/>
    <x v="2"/>
    <x v="3"/>
    <s v="Oppdrett"/>
  </r>
  <r>
    <s v="LOFOTEN EINERR. LAKS SK HELSIDE VV"/>
    <s v="LOFOTPRODUKT AS "/>
    <x v="2"/>
    <x v="3"/>
    <s v="Oppdrett"/>
  </r>
  <r>
    <s v="LOFOTEN EINERRØKT LAKS SKIVET 260G"/>
    <s v="LOFOTPRODUKT AS "/>
    <x v="2"/>
    <x v="3"/>
    <s v="Oppdrett"/>
  </r>
  <r>
    <s v="LOFOTEN FISKEGR.TORS/LAKS 450G"/>
    <s v="LOFOTPRODUKT AS "/>
    <x v="2"/>
    <x v="3"/>
    <s v="Oppdrett"/>
  </r>
  <r>
    <s v="LOFOTEN GRAVET LAKS SKIV.300G"/>
    <s v="LOFOTPRODUKT AS "/>
    <x v="2"/>
    <x v="3"/>
    <s v="Oppdrett"/>
  </r>
  <r>
    <s v="LOFOTEN GRAVET LAKS SKIVET 260G"/>
    <s v="LOFOTPRODUKT AS "/>
    <x v="2"/>
    <x v="3"/>
    <s v="Oppdrett"/>
  </r>
  <r>
    <s v="LOFOTEN LAKS BACKLOIN 180G"/>
    <s v="LOFOTPRODUKT AS "/>
    <x v="2"/>
    <x v="3"/>
    <s v="Oppdrett"/>
  </r>
  <r>
    <s v="LOFOTEN LAKS EINERR.SK 100G"/>
    <s v="LOFOTPRODUKT AS "/>
    <x v="2"/>
    <x v="3"/>
    <s v="Oppdrett"/>
  </r>
  <r>
    <s v="LOFOTEN LAKS LOIN HEL CA.600G"/>
    <s v="LOFOTPRODUKT AS "/>
    <x v="2"/>
    <x v="3"/>
    <s v="Oppdrett"/>
  </r>
  <r>
    <s v="LOFOTEN LAKS MIDLOIN 300G"/>
    <s v="LOFOTPRODUKT AS "/>
    <x v="2"/>
    <x v="3"/>
    <s v="Oppdrett"/>
  </r>
  <r>
    <s v="LOFOTEN RØKELAKS T.SKIVER 150G"/>
    <s v="LOFOTPRODUKT AS "/>
    <x v="2"/>
    <x v="3"/>
    <s v="Oppdrett"/>
  </r>
  <r>
    <s v="LOFOTEN RØKT ØRRET T.SKIV.150G"/>
    <s v="LOFOTPRODUKT AS "/>
    <x v="2"/>
    <x v="3"/>
    <s v="Oppdrett"/>
  </r>
  <r>
    <s v="LOFOTEN SPEKELAKS BIT 300G VV"/>
    <s v="LOFOTPRODUKT AS "/>
    <x v="2"/>
    <x v="3"/>
    <s v="Oppdrett"/>
  </r>
  <r>
    <s v="LOFOTEN SUSHILAKS BACKLOIN VV"/>
    <s v="LOFOTPRODUKT AS "/>
    <x v="2"/>
    <x v="3"/>
    <s v="Oppdrett"/>
  </r>
  <r>
    <s v="LOFOTEN VARMR.PEP.LAKS 120G"/>
    <s v="LOFOTPRODUKT AS "/>
    <x v="2"/>
    <x v="3"/>
    <s v="Oppdrett"/>
  </r>
  <r>
    <s v="LOFOTEN ØRRET EINERØKT SK.100G"/>
    <s v="LOFOTPRODUKT AS "/>
    <x v="2"/>
    <x v="3"/>
    <s v="Oppdrett"/>
  </r>
  <r>
    <s v="PEPPERLAKS 120G"/>
    <s v="LOFOTPRODUKT AS "/>
    <x v="1"/>
    <x v="3"/>
    <s v="Oppdrett"/>
  </r>
  <r>
    <s v="RØKELAKS SKIVET 300 G LOF"/>
    <s v="LOFOTPRODUKT AS "/>
    <x v="0"/>
    <x v="3"/>
    <s v="Oppdrett"/>
  </r>
  <r>
    <s v="RØKELAKS TYKKE SKIVER 150"/>
    <s v="LOFOTPRODUKT AS "/>
    <x v="0"/>
    <x v="3"/>
    <s v="Oppdrett"/>
  </r>
  <r>
    <s v="RØKT ØRRET SKIVET 300 G L"/>
    <s v="LOFOTPRODUKT AS "/>
    <x v="0"/>
    <x v="3"/>
    <s v="Oppdrett"/>
  </r>
  <r>
    <s v="RØKT ØRRET TYKKE SKIVER 1"/>
    <s v="LOFOTPRODUKT AS "/>
    <x v="0"/>
    <x v="3"/>
    <s v="Oppdrett"/>
  </r>
  <r>
    <s v="SUSHI SOYASAUS 15ML LOFOT"/>
    <s v="LOFOTPRODUKT AS "/>
    <x v="0"/>
    <x v="3"/>
    <s v="Oppdrett"/>
  </r>
  <r>
    <s v="SUSHI SU 15ML LOFOTEN"/>
    <s v="LOFOTPRODUKT AS "/>
    <x v="0"/>
    <x v="3"/>
    <s v="Oppdrett"/>
  </r>
  <r>
    <s v="VARMRØKT PEPPERLAKS BIT L"/>
    <s v="LOFOTPRODUKT AS "/>
    <x v="0"/>
    <x v="3"/>
    <s v="Oppdrett"/>
  </r>
  <r>
    <s v="BEST PRIS RØKT LAKS BIT"/>
    <s v="MaxMat AS"/>
    <x v="0"/>
    <x v="3"/>
    <s v="Oppdrett"/>
  </r>
  <r>
    <s v="BEST PRIS RØKT LAKS SKIVE"/>
    <s v="MaxMat AS"/>
    <x v="0"/>
    <x v="3"/>
    <s v="Oppdrett"/>
  </r>
  <r>
    <s v="GRAVET LAKS SKIVET MAXMAT"/>
    <s v="MaxMat AS"/>
    <x v="0"/>
    <x v="3"/>
    <s v="Oppdrett"/>
  </r>
  <r>
    <s v="LAKS GRAVET I STK"/>
    <s v="MaxMat AS"/>
    <x v="0"/>
    <x v="3"/>
    <s v="Oppdrett"/>
  </r>
  <r>
    <s v="LAKSEFILET M/SKINN 4X140G"/>
    <s v="MaxMat AS"/>
    <x v="0"/>
    <x v="3"/>
    <s v="Oppdrett"/>
  </r>
  <r>
    <s v="LAKSEFILET SITRONP 4X140G"/>
    <s v="MaxMat AS"/>
    <x v="0"/>
    <x v="3"/>
    <s v="Oppdrett"/>
  </r>
  <r>
    <s v="LAKSEFILET U/SKINN 4X140G"/>
    <s v="MaxMat AS"/>
    <x v="0"/>
    <x v="3"/>
    <s v="Oppdrett"/>
  </r>
  <r>
    <s v="RØKT LAKS 4 SKIVER GODEHA"/>
    <s v="MaxMat AS"/>
    <x v="0"/>
    <x v="3"/>
    <s v="Oppdrett"/>
  </r>
  <r>
    <s v="RØKT LAKS HEL GODEHAV"/>
    <s v="MaxMat AS"/>
    <x v="0"/>
    <x v="3"/>
    <s v="Oppdrett"/>
  </r>
  <r>
    <s v="RØKT LAKS I STK CA 350 G"/>
    <s v="MaxMat AS"/>
    <x v="0"/>
    <x v="3"/>
    <s v="Oppdrett"/>
  </r>
  <r>
    <s v="RØKT LAKS SKIVET 500 G"/>
    <s v="MaxMat AS"/>
    <x v="0"/>
    <x v="3"/>
    <s v="Oppdrett"/>
  </r>
  <r>
    <s v="RØKT ØRRET I STK CA 400 G"/>
    <s v="MaxMat AS"/>
    <x v="0"/>
    <x v="3"/>
    <s v="Oppdrett"/>
  </r>
  <r>
    <s v="RØKT ØRRET SKIVET 350 G"/>
    <s v="MaxMat AS"/>
    <x v="0"/>
    <x v="3"/>
    <s v="Oppdrett"/>
  </r>
  <r>
    <s v="RØKT ØRRET SKIVET MAXMAT"/>
    <s v="MaxMat AS"/>
    <x v="0"/>
    <x v="3"/>
    <s v="Oppdrett"/>
  </r>
  <r>
    <s v="ØRRET I REMS M/SKINN U/BE"/>
    <s v="MaxMat AS"/>
    <x v="0"/>
    <x v="3"/>
    <s v="Oppdrett"/>
  </r>
  <r>
    <s v="RØKT LAKS PR KG"/>
    <s v="MYHRES RØYKERI"/>
    <x v="1"/>
    <x v="3"/>
    <s v="Oppdrett"/>
  </r>
  <r>
    <s v="RØKT ØRRET PR KG"/>
    <s v="MYHRES RØYKERI"/>
    <x v="1"/>
    <x v="3"/>
    <s v="Oppdrett"/>
  </r>
  <r>
    <s v="FROSSEN LAKSEPORSJ 2KG"/>
    <s v="Nordlaks Produkter AS"/>
    <x v="0"/>
    <x v="3"/>
    <s v="Oppdrett"/>
  </r>
  <r>
    <s v="FROSSEN LAKSPORSJ S+P 2KG"/>
    <s v="Nordlaks Produkter AS"/>
    <x v="0"/>
    <x v="3"/>
    <s v="Oppdrett"/>
  </r>
  <r>
    <s v="ØRRETPORSJONER FROSSEN 2K"/>
    <s v="Nordlaks Produkter AS"/>
    <x v="0"/>
    <x v="3"/>
    <s v="Oppdrett"/>
  </r>
  <r>
    <s v="RAKET FJELLRØYE FILET CA."/>
    <s v="Nordlandsmat AS"/>
    <x v="0"/>
    <x v="3"/>
    <s v="Oppdrett"/>
  </r>
  <r>
    <s v="RAKET FJELLRØYE FLÅDD CA."/>
    <s v="Nordlandsmat AS"/>
    <x v="0"/>
    <x v="3"/>
    <s v="Oppdrett"/>
  </r>
  <r>
    <s v="RØYKA LAKS CA 0,350 MYRH"/>
    <s v="Nordlandsmat AS"/>
    <x v="0"/>
    <x v="3"/>
    <s v="Oppdrett"/>
  </r>
  <r>
    <s v="RØYKA ØRRET CA 0,35 KG MY"/>
    <s v="Nordlandsmat AS"/>
    <x v="0"/>
    <x v="3"/>
    <s v="Oppdrett"/>
  </r>
  <r>
    <s v="VARMRØKT FJELLRØYE CA. 40"/>
    <s v="Nordlandsmat AS"/>
    <x v="0"/>
    <x v="3"/>
    <s v="Oppdrett"/>
  </r>
  <r>
    <s v="FERSK LAKSEFILET 2X125G"/>
    <s v="Norsk Sjømat AS"/>
    <x v="1"/>
    <x v="3"/>
    <s v="Oppdrett"/>
  </r>
  <r>
    <s v="LAKS, STRIMLER 300G GODEH"/>
    <s v="Norsk Sjømat AS"/>
    <x v="0"/>
    <x v="3"/>
    <s v="Oppdrett"/>
  </r>
  <r>
    <s v="LAKSEFILET 250G CHILI GOD"/>
    <s v="Norsk Sjømat AS"/>
    <x v="0"/>
    <x v="3"/>
    <s v="Oppdrett"/>
  </r>
  <r>
    <s v="LAKSEFILET 250G NATURELL"/>
    <s v="Norsk Sjømat AS"/>
    <x v="0"/>
    <x v="3"/>
    <s v="Oppdrett"/>
  </r>
  <r>
    <s v="LAKSEFILET 290G TYNNSKÅRE"/>
    <s v="Norsk Sjømat AS"/>
    <x v="0"/>
    <x v="3"/>
    <s v="Oppdrett"/>
  </r>
  <r>
    <s v="LAKSEFILET M/HVITLØK/URTE"/>
    <s v="Norsk Sjømat AS"/>
    <x v="0"/>
    <x v="3"/>
    <s v="Oppdrett"/>
  </r>
  <r>
    <s v="LAKSEFILET M/SKINN NATURE"/>
    <s v="Norsk Sjømat AS"/>
    <x v="0"/>
    <x v="3"/>
    <s v="Oppdrett"/>
  </r>
  <r>
    <s v="LAKSEFILET NATURELL PLAKA"/>
    <s v="Norsk Sjømat AS"/>
    <x v="0"/>
    <x v="3"/>
    <s v="Oppdrett"/>
  </r>
  <r>
    <s v="RASKT&amp; ENKELT GRAVET ØRRET"/>
    <s v="Norsk Sjømat AS"/>
    <x v="0"/>
    <x v="3"/>
    <s v="Oppdrett"/>
  </r>
  <r>
    <s v="RASKT&amp; ENKELT PEPPERLAKS"/>
    <s v="Norsk Sjømat AS"/>
    <x v="0"/>
    <x v="3"/>
    <s v="Oppdrett"/>
  </r>
  <r>
    <s v="RASKT&amp; ENKELT RØKT LAKS"/>
    <s v="Norsk Sjømat AS"/>
    <x v="0"/>
    <x v="3"/>
    <s v="Oppdrett"/>
  </r>
  <r>
    <s v="TORSK LAKS TERNINGER 300G"/>
    <s v="Norway Seafoods AS"/>
    <x v="0"/>
    <x v="3"/>
    <s v="Oppdrett"/>
  </r>
  <r>
    <s v="RAKØRRET FILET 300G VV"/>
    <s v="OLAV WANGENSTEN AS"/>
    <x v="2"/>
    <x v="3"/>
    <s v="Oppdrett"/>
  </r>
  <r>
    <s v="WANGEN.RAKFISK SPANN 10KG VV PLU"/>
    <s v="OLAV WANGENSTEN AS"/>
    <x v="2"/>
    <x v="3"/>
    <s v="Oppdrett"/>
  </r>
  <r>
    <s v="WANGEN.RAKØRRET FILET VV"/>
    <s v="OLAV WANGENSTEN AS"/>
    <x v="2"/>
    <x v="3"/>
    <s v="Oppdrett"/>
  </r>
  <r>
    <s v="WANGEN.RAKØRRET FLÅDD 500G VV"/>
    <s v="OLAV WANGENSTEN AS"/>
    <x v="2"/>
    <x v="3"/>
    <s v="Oppdrett"/>
  </r>
  <r>
    <s v="WANGENSTEN RAKFISK HEL 500G VV"/>
    <s v="OLAV WANGENSTEN AS"/>
    <x v="2"/>
    <x v="3"/>
    <s v="Oppdrett"/>
  </r>
  <r>
    <s v="RØKT LAKS LØVOLD"/>
    <s v="Ole Løvold AS"/>
    <x v="0"/>
    <x v="3"/>
    <s v="Oppdrett"/>
  </r>
  <r>
    <s v="VARMRØKT PEPPERLAKS"/>
    <s v="Ole Løvold AS"/>
    <x v="0"/>
    <x v="3"/>
    <s v="Oppdrett"/>
  </r>
  <r>
    <s v="FISK &amp; SKALLDYRTERRIN CA 1,6KG"/>
    <s v="OLUF LORENTZEN AS"/>
    <x v="3"/>
    <x v="3"/>
    <s v="Oppdrett, trål"/>
  </r>
  <r>
    <s v="LAKS RØKT BIT"/>
    <s v="PETTERS"/>
    <x v="1"/>
    <x v="3"/>
    <s v="Oppdrett"/>
  </r>
  <r>
    <s v="ØRRETFILET RØKT"/>
    <s v="PETTERS"/>
    <x v="1"/>
    <x v="3"/>
    <s v="Oppdrett"/>
  </r>
  <r>
    <s v="RAKAURE VACUUMPAKKET PINS"/>
    <s v="Rørosmat SA"/>
    <x v="0"/>
    <x v="3"/>
    <s v="Oppdrett"/>
  </r>
  <r>
    <s v="RAKFISK ØRRET FILET"/>
    <s v="Rørosmat SA"/>
    <x v="0"/>
    <x v="3"/>
    <s v="Oppdrett"/>
  </r>
  <r>
    <s v="RAKFISK, ØRRET VACUUMPAKK"/>
    <s v="Rørosmat SA"/>
    <x v="0"/>
    <x v="3"/>
    <s v="Oppdrett"/>
  </r>
  <r>
    <s v="HAVETS FESTBORD LAKS/ØRRE"/>
    <s v="Rørvik Fiskemat AS"/>
    <x v="0"/>
    <x v="3"/>
    <s v="Oppdrett"/>
  </r>
  <r>
    <s v="PEPPERØRRET RØRVIK"/>
    <s v="Rørvik Fiskemat AS"/>
    <x v="0"/>
    <x v="3"/>
    <s v="Oppdrett"/>
  </r>
  <r>
    <s v="PEPPERØRRET VR 220G VV"/>
    <s v="Rørvik Fiskemat AS"/>
    <x v="2"/>
    <x v="3"/>
    <s v="Oppdrett"/>
  </r>
  <r>
    <s v="RØKT LAKS, SIDE. RØRVIK"/>
    <s v="Rørvik Fiskemat AS"/>
    <x v="0"/>
    <x v="3"/>
    <s v="Oppdrett"/>
  </r>
  <r>
    <s v="GODEHAV LOIN FERSK LAKS"/>
    <s v="SALMON BRANDS AS"/>
    <x v="0"/>
    <x v="3"/>
    <s v="Oppdrett"/>
  </r>
  <r>
    <s v="SALMA CUBES 200G SALMA"/>
    <s v="SALMON BRANDS AS"/>
    <x v="0"/>
    <x v="3"/>
    <s v="Oppdrett"/>
  </r>
  <r>
    <s v="SALMA LOIN 1/1 FERSK LAKS"/>
    <s v="SALMON BRANDS AS"/>
    <x v="0"/>
    <x v="3"/>
    <s v="Oppdrett"/>
  </r>
  <r>
    <s v="SALMA LOIN 1/2 LAKS SALMA"/>
    <s v="SALMON BRANDS AS"/>
    <x v="0"/>
    <x v="3"/>
    <s v="Oppdrett"/>
  </r>
  <r>
    <s v="SALMA LOIN FERSK 1/1 VV"/>
    <s v="SALMON BRANDS AS"/>
    <x v="2"/>
    <x v="3"/>
    <s v="Oppdrett"/>
  </r>
  <r>
    <s v="SALMA LOIN FERSK 1/2 VV"/>
    <s v="SALMON BRANDS AS"/>
    <x v="2"/>
    <x v="3"/>
    <s v="Oppdrett"/>
  </r>
  <r>
    <s v="SALMA SALMARAW SASHIMI 102G"/>
    <s v="SALMON BRANDS AS"/>
    <x v="2"/>
    <x v="3"/>
    <s v="Oppdrett"/>
  </r>
  <r>
    <s v="RØKT LAKS PÅLEGG SKIVER 500G"/>
    <s v="SEAMAN SEAFOOD AS"/>
    <x v="2"/>
    <x v="3"/>
    <s v="Oppdrett"/>
  </r>
  <r>
    <s v="X-TRA RØKELAKS HEL SIDE VV"/>
    <s v="SEAMAN SEAFOOD AS"/>
    <x v="2"/>
    <x v="3"/>
    <s v="Oppdrett"/>
  </r>
  <r>
    <s v="X-TRA RØKT LAKS I SKIVER 190G"/>
    <s v="SEAMAN SEAFOOD AS"/>
    <x v="2"/>
    <x v="3"/>
    <s v="Oppdrett"/>
  </r>
  <r>
    <s v="LAKS HELSIDE M/SKINN VACU"/>
    <s v="Sjøfrisk Norge AS"/>
    <x v="0"/>
    <x v="3"/>
    <s v="Oppdrett"/>
  </r>
  <r>
    <s v="LAKSEFILET NATURELL U/SKI"/>
    <s v="Sjøfrisk Norge AS"/>
    <x v="0"/>
    <x v="3"/>
    <s v="Oppdrett"/>
  </r>
  <r>
    <s v="LAKSEFILET ØKO FRYST U/SK"/>
    <s v="Sjøfrisk Norge AS"/>
    <x v="0"/>
    <x v="3"/>
    <s v="Oppdrett"/>
  </r>
  <r>
    <s v="LAKSEFILET ØKOL. M/SKINN"/>
    <s v="Sjøfrisk Norge AS"/>
    <x v="0"/>
    <x v="3"/>
    <s v="Oppdrett"/>
  </r>
  <r>
    <s v="ØRRETFILET NATURELL M/SK"/>
    <s v="Sjøfrisk Norge AS"/>
    <x v="0"/>
    <x v="3"/>
    <s v="Oppdrett"/>
  </r>
  <r>
    <s v="Fiskeburger, Ørret &amp; Torsk 2*120g Lerøy Brand"/>
    <s v="Sjømathuset"/>
    <x v="3"/>
    <x v="3"/>
    <s v="Oppdrett"/>
  </r>
  <r>
    <s v="Fiskeburger, Ørret &amp; Torsk 2*120g Tinas"/>
    <s v="Sjømathuset"/>
    <x v="3"/>
    <x v="3"/>
    <s v="Oppdrett"/>
  </r>
  <r>
    <s v="Fjellørret, Hardangervidda"/>
    <s v="Sjømathuset"/>
    <x v="3"/>
    <x v="3"/>
    <s v="Oppdrett"/>
  </r>
  <r>
    <s v="Fresh Salmon H/On Gutted Sup 5-6"/>
    <s v="Sjømathuset"/>
    <x v="3"/>
    <x v="3"/>
    <s v="Oppdrett"/>
  </r>
  <r>
    <s v="Fresh Salmon Heads"/>
    <s v="Sjømathuset"/>
    <x v="3"/>
    <x v="3"/>
    <s v="Oppdrett"/>
  </r>
  <r>
    <s v="Gravet Laks, Skivet, Vacpk. 1 Kg Fastvekt, Frossen"/>
    <s v="Sjømathuset"/>
    <x v="3"/>
    <x v="3"/>
    <s v="Oppdrett"/>
  </r>
  <r>
    <s v="Gravet Laks, Stjernelaks, L&amp;V"/>
    <s v="Sjømathuset"/>
    <x v="3"/>
    <x v="3"/>
    <s v="Oppdrett"/>
  </r>
  <r>
    <s v="Jølsterørret, Vill"/>
    <s v="Sjømathuset"/>
    <x v="3"/>
    <x v="3"/>
    <s v="Oppdrett"/>
  </r>
  <r>
    <s v="Kveite, Oppdr.  Str. 3-5 Kg, Sterling"/>
    <s v="Sjømathuset"/>
    <x v="3"/>
    <x v="3"/>
    <s v="Oppdrett"/>
  </r>
  <r>
    <s v="Kveite, Oppdr. Str. 5-7 Kg. Sterling"/>
    <s v="Sjømathuset"/>
    <x v="3"/>
    <x v="3"/>
    <s v="Oppdrett"/>
  </r>
  <r>
    <s v="Kveite, Oppdr. Str. 7-10  Kg, Sterling"/>
    <s v="Sjømathuset"/>
    <x v="3"/>
    <x v="3"/>
    <s v="Oppdrett"/>
  </r>
  <r>
    <s v="Kveite, Oppdr. Str.1-3 Kg, Sterling"/>
    <s v="Sjømathuset"/>
    <x v="3"/>
    <x v="3"/>
    <s v="Oppdrett"/>
  </r>
  <r>
    <s v="Laks, Filet, (10 Kg Ks)"/>
    <s v="Sjømathuset"/>
    <x v="3"/>
    <x v="3"/>
    <s v="Oppdrett"/>
  </r>
  <r>
    <s v="Laks, Filet, (3 Kg Ks)"/>
    <s v="Sjømathuset"/>
    <x v="3"/>
    <x v="3"/>
    <s v="Oppdrett"/>
  </r>
  <r>
    <s v="Laks, Filet, Finest, Fersk, Hel Loin"/>
    <s v="Sjømathuset"/>
    <x v="3"/>
    <x v="3"/>
    <s v="Oppdrett"/>
  </r>
  <r>
    <s v="Laks, Filet, Porsjon 125 Gr 20 Kg Grossist"/>
    <s v="Sjømathuset"/>
    <x v="3"/>
    <x v="3"/>
    <s v="Oppdrett"/>
  </r>
  <r>
    <s v="Laks, Filet, Porsjoner 125 Gr. 10 Kg"/>
    <s v="Sjømathuset"/>
    <x v="3"/>
    <x v="3"/>
    <s v="Oppdrett"/>
  </r>
  <r>
    <s v="Laks, Filet, Porsjoner 125 Gr. 3 Kg"/>
    <s v="Sjømathuset"/>
    <x v="3"/>
    <x v="3"/>
    <s v="Oppdrett"/>
  </r>
  <r>
    <s v="Laks, Gravet, Skivet, Vacpk.1/1 Fersk"/>
    <s v="Sjømathuset"/>
    <x v="3"/>
    <x v="3"/>
    <s v="Oppdrett"/>
  </r>
  <r>
    <s v="Laks, Krydder Varmrøkt Fersk"/>
    <s v="Sjømathuset"/>
    <x v="3"/>
    <x v="3"/>
    <s v="Oppdrett"/>
  </r>
  <r>
    <s v="Laks, Røket, Stjernelaks L&amp;V"/>
    <s v="Sjømathuset"/>
    <x v="3"/>
    <x v="3"/>
    <s v="Oppdrett"/>
  </r>
  <r>
    <s v="Laks, Str.2-3 Kg. Superior (10 Kg Ks)"/>
    <s v="Sjømathuset"/>
    <x v="3"/>
    <x v="3"/>
    <s v="Oppdrett"/>
  </r>
  <r>
    <s v="Laks, Str.2-3 Kg. Superior (20 Kg Ks)"/>
    <s v="Sjømathuset"/>
    <x v="3"/>
    <x v="3"/>
    <s v="Oppdrett"/>
  </r>
  <r>
    <s v="Laks, Str.2-3 Kg. Superior (5 Kg Ks)"/>
    <s v="Sjømathuset"/>
    <x v="3"/>
    <x v="3"/>
    <s v="Oppdrett"/>
  </r>
  <r>
    <s v="Laks, Str.3-4 Kg. Superior (10 Kg Ks)"/>
    <s v="Sjømathuset"/>
    <x v="3"/>
    <x v="3"/>
    <s v="Oppdrett"/>
  </r>
  <r>
    <s v="Laks, Str.4-5 Kg. Superior (10 Kg Ks)"/>
    <s v="Sjømathuset"/>
    <x v="3"/>
    <x v="3"/>
    <s v="Oppdrett"/>
  </r>
  <r>
    <s v="Laks, Str.4-5 Kg. Superior 10 Kg"/>
    <s v="Sjømathuset"/>
    <x v="3"/>
    <x v="3"/>
    <s v="Oppdrett"/>
  </r>
  <r>
    <s v="Laks, Str.5-6 Kg. Superior (20 Kg Ks)"/>
    <s v="Sjømathuset"/>
    <x v="3"/>
    <x v="3"/>
    <s v="Oppdrett"/>
  </r>
  <r>
    <s v="Laks, Str.6-7 Kg. Superior (20 Kg Ks)"/>
    <s v="Sjømathuset"/>
    <x v="3"/>
    <x v="3"/>
    <s v="Oppdrett"/>
  </r>
  <r>
    <s v="Laks, Str.7-8 Kg. Superior"/>
    <s v="Sjømathuset"/>
    <x v="3"/>
    <x v="3"/>
    <s v="Oppdrett"/>
  </r>
  <r>
    <s v="Laks, Vill, Str. 2-7 Kg"/>
    <s v="Sjømathuset"/>
    <x v="3"/>
    <x v="3"/>
    <s v="Oppdrett"/>
  </r>
  <r>
    <s v="Laksefarse, Fersk"/>
    <s v="Sjømathuset"/>
    <x v="3"/>
    <x v="3"/>
    <s v="Oppdrett"/>
  </r>
  <r>
    <s v="Laksefilet Av 5-6 10 Kg"/>
    <s v="Sjømathuset"/>
    <x v="3"/>
    <x v="3"/>
    <s v="Oppdrett"/>
  </r>
  <r>
    <s v="Lakseporsjon 140 Gr Skråkutt 10 Kg"/>
    <s v="Sjømathuset"/>
    <x v="3"/>
    <x v="3"/>
    <s v="Oppdrett"/>
  </r>
  <r>
    <s v="Lakseporsjon 140 Gr Skråkutt 3 Kg"/>
    <s v="Sjømathuset"/>
    <x v="3"/>
    <x v="3"/>
    <s v="Oppdrett"/>
  </r>
  <r>
    <s v="Moonfish, Laksestørje, Hel"/>
    <s v="Sjømathuset"/>
    <x v="3"/>
    <x v="3"/>
    <s v="Oppdrett"/>
  </r>
  <r>
    <s v="Piggvar, Oppdrett, Str.1-2 Kg."/>
    <s v="Sjømathuset"/>
    <x v="3"/>
    <x v="3"/>
    <s v="Oppdrett"/>
  </r>
  <r>
    <s v="Piggvar, Oppdrett, Str.1-3 Kg."/>
    <s v="Sjømathuset"/>
    <x v="3"/>
    <x v="3"/>
    <s v="Oppdrett"/>
  </r>
  <r>
    <s v="Rakørret, Valdres, Filet, U/Skinn, Vacum"/>
    <s v="Sjømathuset"/>
    <x v="3"/>
    <x v="3"/>
    <s v="Oppdrett"/>
  </r>
  <r>
    <s v="Rakørret, Valdres, Spann A 13 Kg"/>
    <s v="Sjømathuset"/>
    <x v="3"/>
    <x v="3"/>
    <s v="Oppdrett"/>
  </r>
  <r>
    <s v="Rakørret, Valdres, Spann A 4 Kg"/>
    <s v="Sjømathuset"/>
    <x v="3"/>
    <x v="3"/>
    <s v="Oppdrett"/>
  </r>
  <r>
    <s v="Røkt Laks M/Malt Einebær"/>
    <s v="Sjømathuset"/>
    <x v="3"/>
    <x v="3"/>
    <s v="Oppdrett"/>
  </r>
  <r>
    <s v="Røkt Laks Naturell"/>
    <s v="Sjømathuset"/>
    <x v="3"/>
    <x v="3"/>
    <s v="Oppdrett"/>
  </r>
  <r>
    <s v="Røkt Laks, Skivet"/>
    <s v="Sjømathuset"/>
    <x v="3"/>
    <x v="3"/>
    <s v="Oppdrett"/>
  </r>
  <r>
    <s v="Røkt Laks, Skivet, Vacpk.1/1   &quot;Stjerne-Laks&quot;"/>
    <s v="Sjømathuset"/>
    <x v="3"/>
    <x v="3"/>
    <s v="Oppdrett"/>
  </r>
  <r>
    <s v="Røkt Ørret, Slice"/>
    <s v="Sjømathuset"/>
    <x v="3"/>
    <x v="3"/>
    <s v="Oppdrett"/>
  </r>
  <r>
    <s v="Varmrøkt Laks M/Hvitløk"/>
    <s v="Sjømathuset"/>
    <x v="3"/>
    <x v="3"/>
    <s v="Oppdrett"/>
  </r>
  <r>
    <s v="Varmrøkt Laks M/Pepper"/>
    <s v="Sjømathuset"/>
    <x v="3"/>
    <x v="3"/>
    <s v="Oppdrett"/>
  </r>
  <r>
    <s v="Ørret Fresh Porsj U/B M/Sk Trb Svak 4k 130g Meny"/>
    <s v="Sjømathuset"/>
    <x v="3"/>
    <x v="3"/>
    <s v="Oppdrett"/>
  </r>
  <r>
    <s v="Ørret Naturell Grillplanke 400g Lerøy"/>
    <s v="Sjømathuset"/>
    <x v="3"/>
    <x v="3"/>
    <s v="Oppdrett"/>
  </r>
  <r>
    <s v="Ørret Sitronpepper Grillplanke 400g Lerøy"/>
    <s v="Sjømathuset"/>
    <x v="3"/>
    <x v="3"/>
    <s v="Oppdrett"/>
  </r>
  <r>
    <s v="Ørret, Filet, M/Skinn 20 Kg"/>
    <s v="Sjømathuset"/>
    <x v="3"/>
    <x v="3"/>
    <s v="Oppdrett"/>
  </r>
  <r>
    <s v="Ørret, Grill-Ørret"/>
    <s v="Sjømathuset"/>
    <x v="3"/>
    <x v="3"/>
    <s v="Oppdrett"/>
  </r>
  <r>
    <s v="Ørret, M/Hode 3-4 Kg. Fjord"/>
    <s v="Sjømathuset"/>
    <x v="3"/>
    <x v="3"/>
    <s v="Oppdrett"/>
  </r>
  <r>
    <s v="Ørret, Str.1-3 Kg. Superior"/>
    <s v="Sjømathuset"/>
    <x v="3"/>
    <x v="3"/>
    <s v="Oppdrett"/>
  </r>
  <r>
    <s v="Ørret, Str.3-4 Kg. Ordinær (20 Kg Ks)"/>
    <s v="Sjømathuset"/>
    <x v="3"/>
    <x v="3"/>
    <s v="Oppdrett"/>
  </r>
  <r>
    <s v="Ørret, Str.3-4 Kg. Superior (10 Kg Ks)"/>
    <s v="Sjømathuset"/>
    <x v="3"/>
    <x v="3"/>
    <s v="Oppdrett"/>
  </r>
  <r>
    <s v="Ørretfilet, M/Skinn U/Ben 10 Kg Ks"/>
    <s v="Sjømathuset"/>
    <x v="3"/>
    <x v="3"/>
    <s v="Oppdrett"/>
  </r>
  <r>
    <s v="Ørretfilet, M/Skinn U/Ben 3 Kg Ks"/>
    <s v="Sjømathuset"/>
    <x v="3"/>
    <x v="3"/>
    <s v="Oppdrett"/>
  </r>
  <r>
    <s v="ØRRET HEL FROSSEN VACUM"/>
    <s v="Skaar Norway AS"/>
    <x v="0"/>
    <x v="3"/>
    <s v="Oppdrett"/>
  </r>
  <r>
    <s v="SKAKKELAKS CA 350 GRAM"/>
    <s v="Skakke Røykeri AS"/>
    <x v="0"/>
    <x v="3"/>
    <s v="Oppdrett"/>
  </r>
  <r>
    <s v="GRILL ØRRET 500 G SLIDRE"/>
    <s v="Slidre Ørretsenter AS"/>
    <x v="0"/>
    <x v="3"/>
    <s v="Oppdrett"/>
  </r>
  <r>
    <s v="RAKFISK FILET CA350G SLID"/>
    <s v="Slidre Ørretsenter AS"/>
    <x v="0"/>
    <x v="3"/>
    <s v="Oppdrett"/>
  </r>
  <r>
    <s v="RAKFISK HEL CA650G SLIDRE"/>
    <s v="Slidre Ørretsenter AS"/>
    <x v="0"/>
    <x v="3"/>
    <s v="Oppdrett"/>
  </r>
  <r>
    <s v="SLIDRE RAKFISK FILET VAKUUM VV"/>
    <s v="Slidre Ørretsenter AS"/>
    <x v="2"/>
    <x v="3"/>
    <s v="Oppdrett"/>
  </r>
  <r>
    <s v="SLIDRE RAKFISK HEL VAKUUM VV"/>
    <s v="Slidre Ørretsenter AS"/>
    <x v="2"/>
    <x v="3"/>
    <s v="Oppdrett"/>
  </r>
  <r>
    <s v="EINERØKT LAKS I BIT NATUR"/>
    <s v="Slogen Mat (1724)"/>
    <x v="0"/>
    <x v="3"/>
    <s v="Oppdrett"/>
  </r>
  <r>
    <s v="VARMRØKT LAKS I BIT MED"/>
    <s v="Slogen Mat (1724)"/>
    <x v="0"/>
    <x v="3"/>
    <s v="Oppdrett"/>
  </r>
  <r>
    <s v="LAKS GRAVET FERDIG SKÅRET"/>
    <s v="Sotra Fiskeindustri AS"/>
    <x v="0"/>
    <x v="3"/>
    <s v="Oppdrett"/>
  </r>
  <r>
    <s v="LAKS RØKT FERDIG SKÅRET"/>
    <s v="Sotra Fiskeindustri AS"/>
    <x v="0"/>
    <x v="3"/>
    <s v="Oppdrett"/>
  </r>
  <r>
    <s v="LAKS RØKT PORSJ.200-500G"/>
    <s v="Sotra Fiskeindustri AS"/>
    <x v="0"/>
    <x v="3"/>
    <s v="Oppdrett"/>
  </r>
  <r>
    <s v="MARINERT ØRRET/LAKS HVITL"/>
    <s v="Sotra Fiskeindustri AS"/>
    <x v="0"/>
    <x v="3"/>
    <s v="Oppdrett"/>
  </r>
  <r>
    <s v="MARINERT ØRRET/LAKS SITRO"/>
    <s v="Sotra Fiskeindustri AS"/>
    <x v="0"/>
    <x v="3"/>
    <s v="Oppdrett"/>
  </r>
  <r>
    <s v="RØKT LAKS 600/1200 HEL SI"/>
    <s v="Sotra Fiskeindustri AS"/>
    <x v="0"/>
    <x v="3"/>
    <s v="Oppdrett"/>
  </r>
  <r>
    <s v="ØRRET RØKT"/>
    <s v="Sotra Fiskeindustri AS"/>
    <x v="0"/>
    <x v="3"/>
    <s v="Oppdrett"/>
  </r>
  <r>
    <s v="EINERRØKT LAKS SKIVET 200"/>
    <s v="Spesialgrossisten AS"/>
    <x v="0"/>
    <x v="3"/>
    <s v="Oppdrett"/>
  </r>
  <r>
    <s v="LAKSEROGN NATURELL NORDIC"/>
    <s v="Spesialgrossisten AS"/>
    <x v="0"/>
    <x v="3"/>
    <s v="Oppdrett"/>
  </r>
  <r>
    <s v="RØKT LAKS, VAC 1 KG PETTE"/>
    <s v="Spesialgrossisten AS"/>
    <x v="0"/>
    <x v="3"/>
    <s v="Oppdrett"/>
  </r>
  <r>
    <s v="RØKT ØRRET, VAC 400G PETT"/>
    <s v="Spesialgrossisten AS"/>
    <x v="0"/>
    <x v="3"/>
    <s v="Oppdrett"/>
  </r>
  <r>
    <s v="RAKFISK FILET VALDRES"/>
    <s v="Toten Kjøtt AS"/>
    <x v="0"/>
    <x v="3"/>
    <s v="Oppdrett"/>
  </r>
  <r>
    <s v="RAKFISK FLÅDD VALDRES"/>
    <s v="Toten Kjøtt AS"/>
    <x v="0"/>
    <x v="3"/>
    <s v="Oppdrett"/>
  </r>
  <r>
    <s v="EINERRØKT LAKS"/>
    <s v="Vega Delikatesser AS"/>
    <x v="0"/>
    <x v="3"/>
    <s v="Oppdrett"/>
  </r>
  <r>
    <s v="EINERRØKT LAKS HEL SIDE"/>
    <s v="Vega Delikatesser AS"/>
    <x v="0"/>
    <x v="3"/>
    <s v="Oppdrett"/>
  </r>
  <r>
    <s v="EINERRØKT LAKS SKIVET 20"/>
    <s v="Vega Delikatesser AS"/>
    <x v="0"/>
    <x v="3"/>
    <s v="Oppdrett"/>
  </r>
  <r>
    <s v="EINERRØKT LAKS SLICED SID"/>
    <s v="Vega Delikatesser AS"/>
    <x v="0"/>
    <x v="3"/>
    <s v="Oppdrett"/>
  </r>
  <r>
    <s v="EINERRØKT ØRRET HEL SIDE"/>
    <s v="Vega Delikatesser AS"/>
    <x v="0"/>
    <x v="3"/>
    <s v="Oppdrett"/>
  </r>
  <r>
    <s v="EINERRØKT ØRRET STYKKER"/>
    <s v="Vega Delikatesser AS"/>
    <x v="0"/>
    <x v="3"/>
    <s v="Oppdrett"/>
  </r>
  <r>
    <s v="GRAVET LAKS HEL SIDE VAK."/>
    <s v="Vega Delikatesser AS"/>
    <x v="0"/>
    <x v="3"/>
    <s v="Oppdrett"/>
  </r>
  <r>
    <s v="GRAVET LAKS SKIVET 200G V"/>
    <s v="Vega Delikatesser AS"/>
    <x v="0"/>
    <x v="3"/>
    <s v="Oppdrett"/>
  </r>
  <r>
    <s v="GRAVET LAKS SKIVET HEL SI"/>
    <s v="Vega Delikatesser AS"/>
    <x v="0"/>
    <x v="3"/>
    <s v="Oppdrett"/>
  </r>
  <r>
    <s v="GRAVET LAKS STYKKER CA 30"/>
    <s v="Vega Delikatesser AS"/>
    <x v="0"/>
    <x v="3"/>
    <s v="Oppdrett"/>
  </r>
  <r>
    <s v="GRILL LAKS/STEINBIT KRYDR"/>
    <s v="Vega Delikatesser AS"/>
    <x v="0"/>
    <x v="3"/>
    <s v="Oppdrett"/>
  </r>
  <r>
    <s v="LAKSEBURGER U/MELK GLUTEN"/>
    <s v="Vega Delikatesser AS"/>
    <x v="0"/>
    <x v="3"/>
    <s v="Oppdrett"/>
  </r>
  <r>
    <s v="LAKSEFILET KRYDRET FERSK"/>
    <s v="Vega Delikatesser AS"/>
    <x v="0"/>
    <x v="3"/>
    <s v="Oppdrett"/>
  </r>
  <r>
    <s v="LAKSEFILET M/SK FERSK"/>
    <s v="Vega Delikatesser AS"/>
    <x v="0"/>
    <x v="3"/>
    <s v="Oppdrett"/>
  </r>
  <r>
    <s v="LAKSEKOTTELETTER FERSK SK"/>
    <s v="Vega Delikatesser AS"/>
    <x v="0"/>
    <x v="3"/>
    <s v="Oppdrett"/>
  </r>
  <r>
    <s v="PAPRIKALAKS VARMRØ CA300G"/>
    <s v="Vega Delikatesser AS"/>
    <x v="0"/>
    <x v="3"/>
    <s v="Oppdrett"/>
  </r>
  <r>
    <s v="PAPRIKALAKS VARMRØKT HEL"/>
    <s v="Vega Delikatesser AS"/>
    <x v="0"/>
    <x v="3"/>
    <s v="Oppdrett"/>
  </r>
  <r>
    <s v="PEPPER LAKS VARMRØKT HEL"/>
    <s v="Vega Delikatesser AS"/>
    <x v="0"/>
    <x v="3"/>
    <s v="Oppdrett"/>
  </r>
  <r>
    <s v="PEPPERLAKS VARMRØKT CA3"/>
    <s v="Vega Delikatesser AS"/>
    <x v="0"/>
    <x v="3"/>
    <s v="Oppdrett"/>
  </r>
  <r>
    <s v="SEILAKS RØKT SEIFLET I O"/>
    <s v="Vega Delikatesser AS"/>
    <x v="0"/>
    <x v="3"/>
    <s v="Oppdrett"/>
  </r>
  <r>
    <s v="ØRRETFILET M/SK FERSK 375"/>
    <s v="Vega Delikatesser AS"/>
    <x v="0"/>
    <x v="3"/>
    <s v="Oppdrett"/>
  </r>
  <r>
    <s v="MARINERT ØRRET HVITLØK WA"/>
    <s v="Wangensten AS"/>
    <x v="0"/>
    <x v="3"/>
    <s v="Oppdrett"/>
  </r>
  <r>
    <s v="MARINERT ØRRET SITRON WAN"/>
    <s v="Wangensten AS"/>
    <x v="0"/>
    <x v="3"/>
    <s v="Oppdrett"/>
  </r>
  <r>
    <s v="RAKFISK FILET CA 250G"/>
    <s v="Wangensten AS"/>
    <x v="0"/>
    <x v="3"/>
    <s v="Oppdrett"/>
  </r>
  <r>
    <s v="RAKFISK FLÅDD CA 500G"/>
    <s v="Wangensten AS"/>
    <x v="0"/>
    <x v="3"/>
    <s v="Oppdrett"/>
  </r>
  <r>
    <s v="PANGASIUSFILET 900G GODEH"/>
    <s v="Østlandske Formidling AS"/>
    <x v="0"/>
    <x v="3"/>
    <s v="Oppdrett"/>
  </r>
  <r>
    <s v="GRAVET LAKS SMÅ PAKKER SL"/>
    <m/>
    <x v="0"/>
    <x v="3"/>
    <s v="Oppdrett"/>
  </r>
  <r>
    <s v="PÅLEGGSLAKS NATURELL 100G"/>
    <m/>
    <x v="1"/>
    <x v="3"/>
    <s v="Oppdrett"/>
  </r>
  <r>
    <s v="PÅLEGGSLAKS NATURELL 120G"/>
    <m/>
    <x v="1"/>
    <x v="3"/>
    <s v="Oppdrett"/>
  </r>
  <r>
    <s v="SAL SALMARAW SASHIMI 90 G"/>
    <m/>
    <x v="1"/>
    <x v="3"/>
    <s v="Oppdrett"/>
  </r>
  <r>
    <s v="SALMA 1/1"/>
    <m/>
    <x v="1"/>
    <x v="3"/>
    <s v="Oppdrett"/>
  </r>
  <r>
    <s v="SALMA 1/2"/>
    <m/>
    <x v="1"/>
    <x v="3"/>
    <s v="Oppdrett"/>
  </r>
  <r>
    <s v="SALMA CUBES 200G"/>
    <m/>
    <x v="1"/>
    <x v="3"/>
    <s v="Oppdrett"/>
  </r>
  <r>
    <s v="SALMA LAKS 140G"/>
    <m/>
    <x v="1"/>
    <x v="3"/>
    <s v="Oppdrett"/>
  </r>
  <r>
    <s v="SKAKKELAKS PR KG"/>
    <m/>
    <x v="1"/>
    <x v="3"/>
    <s v="Oppdrett"/>
  </r>
  <r>
    <s v="ASTRUP LUTEFISK HELSIDE VAC VV"/>
    <s v="ASTRUP LOFOTEN AS"/>
    <x v="2"/>
    <x v="4"/>
    <s v="Passive redskaper"/>
  </r>
  <r>
    <s v="COOP LUTEFISK HELSIDE VAC VV"/>
    <s v="ASTRUP LOFOTEN AS"/>
    <x v="2"/>
    <x v="4"/>
    <s v="Passive redskaper"/>
  </r>
  <r>
    <s v="COOP SF LUTEFISK LOIN BENFRI VV"/>
    <s v="ASTRUP LOFOTEN AS"/>
    <x v="2"/>
    <x v="4"/>
    <s v="Passive redskaper"/>
  </r>
  <r>
    <s v="LOFOTGODT LUTEFISKBITER 1KG FR"/>
    <s v="ASTRUP LOFOTEN AS"/>
    <x v="2"/>
    <x v="4"/>
    <s v="Passive redskaper"/>
  </r>
  <r>
    <s v="RØYKT BLÅKVEITE 375GR"/>
    <s v="Brødr. Hjønnevåg AS"/>
    <x v="0"/>
    <x v="4"/>
    <s v="Passive redskaper"/>
  </r>
  <r>
    <s v="RØYKT TORSK 375G"/>
    <s v="Brødr. Hjønnevåg AS"/>
    <x v="0"/>
    <x v="4"/>
    <s v="Passive redskaper"/>
  </r>
  <r>
    <s v="RØYKT TORSK 800-1000KG"/>
    <s v="Brødr. Hjønnevåg AS"/>
    <x v="0"/>
    <x v="4"/>
    <s v="Passive redskaper"/>
  </r>
  <r>
    <s v="SALTA TORSK 375G"/>
    <s v="Brødr. Hjønnevåg AS"/>
    <x v="0"/>
    <x v="4"/>
    <s v="Passive redskaper"/>
  </r>
  <r>
    <s v="SALTA TORSK 800-1000KG"/>
    <s v="Brødr. Hjønnevåg AS"/>
    <x v="0"/>
    <x v="4"/>
    <s v="Passive redskaper"/>
  </r>
  <r>
    <s v="STEINBIT M/SITRON 2X125 G"/>
    <s v="Brødr. Hjønnevåg AS"/>
    <x v="0"/>
    <x v="4"/>
    <s v="Passive redskaper"/>
  </r>
  <r>
    <s v="STEINBIT M/SMØR MAP 2X125"/>
    <s v="Brødr. Hjønnevåg AS"/>
    <x v="0"/>
    <x v="4"/>
    <s v="Passive redskaper"/>
  </r>
  <r>
    <s v="STEINBITFILET NATURELL MA"/>
    <s v="Brødr. Hjønnevåg AS"/>
    <x v="0"/>
    <x v="4"/>
    <s v="Passive redskaper"/>
  </r>
  <r>
    <s v="TORSKEFILET M/PESTO 375G"/>
    <s v="Brødr. Hjønnevåg AS"/>
    <x v="0"/>
    <x v="4"/>
    <s v="Passive redskaper"/>
  </r>
  <r>
    <s v="TORSKEFILET U/SKINN MAP C"/>
    <s v="Brødr. Hjønnevåg AS"/>
    <x v="0"/>
    <x v="4"/>
    <s v="Passive redskaper"/>
  </r>
  <r>
    <s v="GUNNAR KLO SKREIFILET H.SIDE VV"/>
    <s v="COAST SEAFOOD AS"/>
    <x v="2"/>
    <x v="4"/>
    <s v="Passive redskaper"/>
  </r>
  <r>
    <s v="BLÅKVEITE RØKET HEL VV PLU"/>
    <s v="DOMSTEIN SJØMAT AS"/>
    <x v="2"/>
    <x v="4"/>
    <s v="Passive redskaper"/>
  </r>
  <r>
    <s v="BLÅKVEITE RØKT 300G VV"/>
    <s v="DOMSTEIN SJØMAT AS"/>
    <x v="2"/>
    <x v="4"/>
    <s v="Passive redskaper"/>
  </r>
  <r>
    <s v="BOKNA TORSK 600G FR"/>
    <s v="DOMSTEIN SJØMAT AS"/>
    <x v="2"/>
    <x v="4"/>
    <s v="Passive redskaper"/>
  </r>
  <r>
    <s v="BREIFLABB-/ULKEHALER SK VV PLU"/>
    <s v="DOMSTEIN SJØMAT AS"/>
    <x v="2"/>
    <x v="4"/>
    <s v="Passive redskaper"/>
  </r>
  <r>
    <s v="BREIFLABB-/ULKEHALER VV PLU"/>
    <s v="DOMSTEIN SJØMAT AS"/>
    <x v="2"/>
    <x v="4"/>
    <s v="Passive redskaper"/>
  </r>
  <r>
    <s v="BREIFLABBFILET VV PLU"/>
    <s v="DOMSTEIN SJØMAT AS"/>
    <x v="2"/>
    <x v="4"/>
    <s v="Passive redskaper"/>
  </r>
  <r>
    <s v="BØKLING FILET RØKET VV PLU"/>
    <s v="DOMSTEIN SJØMAT AS"/>
    <x v="2"/>
    <x v="4"/>
    <s v="Passive redskaper"/>
  </r>
  <r>
    <s v="DOMSTEIN BLÅKVEITE RØKT MAP VV"/>
    <s v="DOMSTEIN SJØMAT AS"/>
    <x v="2"/>
    <x v="4"/>
    <s v="Passive redskaper"/>
  </r>
  <r>
    <s v="DOMSTEIN HYSEFILET MAP VV"/>
    <s v="DOMSTEIN SJØMAT AS"/>
    <x v="2"/>
    <x v="4"/>
    <s v="Passive redskaper"/>
  </r>
  <r>
    <s v="DORADE HEL FERSK VV PLU"/>
    <s v="DOMSTEIN SJØMAT AS"/>
    <x v="2"/>
    <x v="4"/>
    <s v="Passive redskaper"/>
  </r>
  <r>
    <s v="FISKEBOLLER 250G"/>
    <s v="DOMSTEIN SJØMAT AS"/>
    <x v="2"/>
    <x v="4"/>
    <s v="Passive redskaper"/>
  </r>
  <r>
    <s v="FISKEBOLLER 500G"/>
    <s v="DOMSTEIN SJØMAT AS"/>
    <x v="2"/>
    <x v="4"/>
    <s v="Passive redskaper"/>
  </r>
  <r>
    <s v="FISKEBOLLER I LAKE 500G"/>
    <s v="DOMSTEIN SJØMAT AS"/>
    <x v="0"/>
    <x v="4"/>
    <s v="Passive redskaper"/>
  </r>
  <r>
    <s v="FISKEBOLLER I LAKE 500G K"/>
    <s v="DOMSTEIN SJØMAT AS"/>
    <x v="0"/>
    <x v="4"/>
    <s v="Passive redskaper"/>
  </r>
  <r>
    <s v="FISKEBOLLER M/FLØTE 250G"/>
    <s v="DOMSTEIN SJØMAT AS"/>
    <x v="2"/>
    <x v="4"/>
    <s v="Passive redskaper"/>
  </r>
  <r>
    <s v="FISKEBOLLER M/PURRE GROVE 500G"/>
    <s v="DOMSTEIN SJØMAT AS"/>
    <x v="2"/>
    <x v="4"/>
    <s v="Passive redskaper"/>
  </r>
  <r>
    <s v="FISKEKAKER 500G KARMØY"/>
    <s v="DOMSTEIN SJØMAT AS"/>
    <x v="0"/>
    <x v="4"/>
    <s v="Passive redskaper"/>
  </r>
  <r>
    <s v="FISKEKAKER H.S 600G VV"/>
    <s v="DOMSTEIN SJØMAT AS"/>
    <x v="2"/>
    <x v="4"/>
    <s v="Passive redskaper"/>
  </r>
  <r>
    <s v="FISKEKAKER HANDLAGDE. BRE"/>
    <s v="DOMSTEIN SJØMAT AS"/>
    <x v="0"/>
    <x v="4"/>
    <s v="Passive redskaper"/>
  </r>
  <r>
    <s v="FISKEKAKER VACUMERT 400G VV"/>
    <s v="DOMSTEIN SJØMAT AS"/>
    <x v="2"/>
    <x v="4"/>
    <s v="Passive redskaper"/>
  </r>
  <r>
    <s v="FISKEKAKER ØSTEBØ 500G"/>
    <s v="DOMSTEIN SJØMAT AS"/>
    <x v="0"/>
    <x v="4"/>
    <s v="Passive redskaper"/>
  </r>
  <r>
    <s v="FISKEKARBONADER GROVE 400G VV"/>
    <s v="DOMSTEIN SJØMAT AS"/>
    <x v="2"/>
    <x v="4"/>
    <s v="Passive redskaper"/>
  </r>
  <r>
    <s v="FISKEKARBONADER MORMORS,"/>
    <s v="DOMSTEIN SJØMAT AS"/>
    <x v="0"/>
    <x v="4"/>
    <s v="Passive redskaper"/>
  </r>
  <r>
    <s v="FISKEPUDDING 660G"/>
    <s v="DOMSTEIN SJØMAT AS"/>
    <x v="2"/>
    <x v="4"/>
    <s v="Passive redskaper"/>
  </r>
  <r>
    <s v="FISKEPUDDING 700G FORM KA"/>
    <s v="DOMSTEIN SJØMAT AS"/>
    <x v="0"/>
    <x v="4"/>
    <s v="Passive redskaper"/>
  </r>
  <r>
    <s v="FISKEPUDDING FORM 700G"/>
    <s v="DOMSTEIN SJØMAT AS"/>
    <x v="0"/>
    <x v="4"/>
    <s v="Passive redskaper"/>
  </r>
  <r>
    <s v="FISKEPUDDING U/MELK 800G"/>
    <s v="DOMSTEIN SJØMAT AS"/>
    <x v="2"/>
    <x v="4"/>
    <s v="Passive redskaper"/>
  </r>
  <r>
    <s v="FLØTEPUDDING 450G KARMØY"/>
    <s v="DOMSTEIN SJØMAT AS"/>
    <x v="0"/>
    <x v="4"/>
    <s v="Passive redskaper"/>
  </r>
  <r>
    <s v="HYSE RØKT HEL VV PLU"/>
    <s v="DOMSTEIN SJØMAT AS"/>
    <x v="2"/>
    <x v="4"/>
    <s v="Passive redskaper"/>
  </r>
  <r>
    <s v="HYSEFILET VV PLU"/>
    <s v="DOMSTEIN SJØMAT AS"/>
    <x v="2"/>
    <x v="4"/>
    <s v="Passive redskaper"/>
  </r>
  <r>
    <s v="ISGALT FILET VV PLU"/>
    <s v="DOMSTEIN SJØMAT AS"/>
    <x v="2"/>
    <x v="4"/>
    <s v="Passive redskaper"/>
  </r>
  <r>
    <s v="ISHAVSBURGER BAC/OST 600G VV"/>
    <s v="DOMSTEIN SJØMAT AS"/>
    <x v="2"/>
    <x v="4"/>
    <s v="Passive redskaper"/>
  </r>
  <r>
    <s v="ISHAVSRØYE OPPHAVSM. VV PLU"/>
    <s v="DOMSTEIN SJØMAT AS"/>
    <x v="2"/>
    <x v="4"/>
    <s v="Passive redskaper"/>
  </r>
  <r>
    <s v="KALDR MAKRELL BIT 250GR H"/>
    <s v="DOMSTEIN SJØMAT AS"/>
    <x v="0"/>
    <x v="4"/>
    <s v="Passive redskaper"/>
  </r>
  <r>
    <s v="KLIPPFISK AV TORSK 500G"/>
    <s v="DOMSTEIN SJØMAT AS"/>
    <x v="0"/>
    <x v="4"/>
    <s v="Passive redskaper"/>
  </r>
  <r>
    <s v="KRYDDERSILDFILET 300G VV"/>
    <s v="DOMSTEIN SJØMAT AS"/>
    <x v="2"/>
    <x v="4"/>
    <s v="Passive redskaper"/>
  </r>
  <r>
    <s v="KVEITE HEL OPPDR 3-5KG M/HODE VV PL"/>
    <s v="DOMSTEIN SJØMAT AS"/>
    <x v="2"/>
    <x v="4"/>
    <s v="Passive redskaper"/>
  </r>
  <r>
    <s v="KVEITE HEL UNDER 7KG VILLF. VV PLU"/>
    <s v="DOMSTEIN SJØMAT AS"/>
    <x v="2"/>
    <x v="4"/>
    <s v="Passive redskaper"/>
  </r>
  <r>
    <s v="KVEITE I SKIVER 2X150G EN"/>
    <s v="DOMSTEIN SJØMAT AS"/>
    <x v="0"/>
    <x v="4"/>
    <s v="Passive redskaper"/>
  </r>
  <r>
    <s v="KVEITE I SKIVER VV PLU"/>
    <s v="DOMSTEIN SJØMAT AS"/>
    <x v="2"/>
    <x v="4"/>
    <s v="Passive redskaper"/>
  </r>
  <r>
    <s v="KVEITEFILET VV PLU"/>
    <s v="DOMSTEIN SJØMAT AS"/>
    <x v="2"/>
    <x v="4"/>
    <s v="Passive redskaper"/>
  </r>
  <r>
    <s v="KVEITESKIVER 900G FR"/>
    <s v="DOMSTEIN SJØMAT AS"/>
    <x v="2"/>
    <x v="4"/>
    <s v="Passive redskaper"/>
  </r>
  <r>
    <s v="LANGEFILET VV PLU"/>
    <s v="DOMSTEIN SJØMAT AS"/>
    <x v="2"/>
    <x v="4"/>
    <s v="Passive redskaper"/>
  </r>
  <r>
    <s v="LANGOSTINO VV PLU"/>
    <s v="DOMSTEIN SJØMAT AS"/>
    <x v="2"/>
    <x v="4"/>
    <s v="Passive redskaper"/>
  </r>
  <r>
    <s v="LETTSALTET TORSKEFILET PR KG"/>
    <s v="DOMSTEIN SJØMAT AS"/>
    <x v="1"/>
    <x v="4"/>
    <s v="Passive redskaper"/>
  </r>
  <r>
    <s v="LETTSALTET UERFILET HEL.S VAK."/>
    <s v="DOMSTEIN SJØMAT AS"/>
    <x v="2"/>
    <x v="4"/>
    <s v="Passive redskaper"/>
  </r>
  <r>
    <s v="LETTSALTET UERFILET VACUM"/>
    <s v="DOMSTEIN SJØMAT AS"/>
    <x v="0"/>
    <x v="4"/>
    <s v="Passive redskaper"/>
  </r>
  <r>
    <s v="LORENTZEN LUTEFISK HEL VAKUUM"/>
    <s v="DOMSTEIN SJØMAT AS"/>
    <x v="2"/>
    <x v="4"/>
    <s v="Passive redskaper"/>
  </r>
  <r>
    <s v="LUTEFISK AV LOFOT-SKREI VV PLU"/>
    <s v="DOMSTEIN SJØMAT AS"/>
    <x v="2"/>
    <x v="4"/>
    <s v="Passive redskaper"/>
  </r>
  <r>
    <s v="LUTEFISK HEL VV PLU"/>
    <s v="DOMSTEIN SJØMAT AS"/>
    <x v="2"/>
    <x v="4"/>
    <s v="Passive redskaper"/>
  </r>
  <r>
    <s v="LUTEFISK LOIN VV PLU"/>
    <s v="DOMSTEIN SJØMAT AS"/>
    <x v="2"/>
    <x v="4"/>
    <s v="Passive redskaper"/>
  </r>
  <r>
    <s v="LYRFILET VV PLU"/>
    <s v="DOMSTEIN SJØMAT AS"/>
    <x v="2"/>
    <x v="4"/>
    <s v="Passive redskaper"/>
  </r>
  <r>
    <s v="MAKRELL HEL VV PLU"/>
    <s v="DOMSTEIN SJØMAT AS"/>
    <x v="2"/>
    <x v="4"/>
    <s v="Passive redskaper"/>
  </r>
  <r>
    <s v="MAKRELL KALDRØKT HEL VV PLU"/>
    <s v="DOMSTEIN SJØMAT AS"/>
    <x v="2"/>
    <x v="4"/>
    <s v="Passive redskaper"/>
  </r>
  <r>
    <s v="MAKRELL VARMRØKET HEL VV PLU"/>
    <s v="DOMSTEIN SJØMAT AS"/>
    <x v="2"/>
    <x v="4"/>
    <s v="Passive redskaper"/>
  </r>
  <r>
    <s v="PEPPERMAKRELL RØKET VV PLU"/>
    <s v="DOMSTEIN SJØMAT AS"/>
    <x v="2"/>
    <x v="4"/>
    <s v="Passive redskaper"/>
  </r>
  <r>
    <s v="PEPPERMAKRELL VARMRØKT 200G VV"/>
    <s v="DOMSTEIN SJØMAT AS"/>
    <x v="2"/>
    <x v="4"/>
    <s v="Passive redskaper"/>
  </r>
  <r>
    <s v="RAKFISK HEL MILD PR KG"/>
    <s v="DOMSTEIN SJØMAT AS"/>
    <x v="1"/>
    <x v="4"/>
    <s v="Passive redskaper"/>
  </r>
  <r>
    <s v="RØDSPETTE HEL VV PLU"/>
    <s v="DOMSTEIN SJØMAT AS"/>
    <x v="2"/>
    <x v="4"/>
    <s v="Passive redskaper"/>
  </r>
  <r>
    <s v="RØDSPETTEFILET VV PLU"/>
    <s v="DOMSTEIN SJØMAT AS"/>
    <x v="2"/>
    <x v="4"/>
    <s v="Passive redskaper"/>
  </r>
  <r>
    <s v="RØKT TORSK PR KG"/>
    <s v="DOMSTEIN SJØMAT AS"/>
    <x v="1"/>
    <x v="4"/>
    <s v="Passive redskaper"/>
  </r>
  <r>
    <s v="RØKT TORSKEFIL.H.SIDE VAK."/>
    <s v="DOMSTEIN SJØMAT AS"/>
    <x v="2"/>
    <x v="4"/>
    <s v="Passive redskaper"/>
  </r>
  <r>
    <s v="RØKT TORSKEFILET VAC PR KG"/>
    <s v="DOMSTEIN SJØMAT AS"/>
    <x v="1"/>
    <x v="4"/>
    <s v="Passive redskaper"/>
  </r>
  <r>
    <s v="SEIFILET 600G FR"/>
    <s v="DOMSTEIN SJØMAT AS"/>
    <x v="2"/>
    <x v="4"/>
    <s v="Passive redskaper"/>
  </r>
  <r>
    <s v="SEIFILET FERSKPK ENGHAV"/>
    <s v="DOMSTEIN SJØMAT AS"/>
    <x v="0"/>
    <x v="4"/>
    <s v="Passive redskaper"/>
  </r>
  <r>
    <s v="SEIFILET SKÅLPK NAUSTVIKE"/>
    <s v="DOMSTEIN SJØMAT AS"/>
    <x v="0"/>
    <x v="4"/>
    <s v="Passive redskaper"/>
  </r>
  <r>
    <s v="SEIFILET VV PLU"/>
    <s v="DOMSTEIN SJØMAT AS"/>
    <x v="2"/>
    <x v="4"/>
    <s v="Passive redskaper"/>
  </r>
  <r>
    <s v="SEIKARBONADER VACUMERT 350G VV"/>
    <s v="DOMSTEIN SJØMAT AS"/>
    <x v="2"/>
    <x v="4"/>
    <s v="Passive redskaper"/>
  </r>
  <r>
    <s v="SILD RØKT VV PLU"/>
    <s v="DOMSTEIN SJØMAT AS"/>
    <x v="2"/>
    <x v="4"/>
    <s v="Passive redskaper"/>
  </r>
  <r>
    <s v="SILD VV PLU"/>
    <s v="DOMSTEIN SJØMAT AS"/>
    <x v="2"/>
    <x v="4"/>
    <s v="Passive redskaper"/>
  </r>
  <r>
    <s v="SILDEFILET RØKT 300G VV"/>
    <s v="DOMSTEIN SJØMAT AS"/>
    <x v="2"/>
    <x v="4"/>
    <s v="Passive redskaper"/>
  </r>
  <r>
    <s v="SILDEFILET VV PLU"/>
    <s v="DOMSTEIN SJØMAT AS"/>
    <x v="2"/>
    <x v="4"/>
    <s v="Passive redskaper"/>
  </r>
  <r>
    <s v="SJØKREPS NORSK VV PLU"/>
    <s v="DOMSTEIN SJØMAT AS"/>
    <x v="2"/>
    <x v="4"/>
    <s v="Passive redskaper"/>
  </r>
  <r>
    <s v="SKREI I SKIVER VV PLU"/>
    <s v="DOMSTEIN SJØMAT AS"/>
    <x v="2"/>
    <x v="4"/>
    <s v="Passive redskaper"/>
  </r>
  <r>
    <s v="SKREI VV PLU"/>
    <s v="DOMSTEIN SJØMAT AS"/>
    <x v="2"/>
    <x v="4"/>
    <s v="Passive redskaper"/>
  </r>
  <r>
    <s v="SPEKESILD BØTTE 10KG VV PLU"/>
    <s v="DOMSTEIN SJØMAT AS"/>
    <x v="2"/>
    <x v="4"/>
    <s v="Passive redskaper"/>
  </r>
  <r>
    <s v="SPEKESILDFILET 300G VV"/>
    <s v="DOMSTEIN SJØMAT AS"/>
    <x v="2"/>
    <x v="4"/>
    <s v="Passive redskaper"/>
  </r>
  <r>
    <s v="STEINBITFILET M/KRYDDER E"/>
    <s v="DOMSTEIN SJØMAT AS"/>
    <x v="0"/>
    <x v="4"/>
    <s v="Passive redskaper"/>
  </r>
  <r>
    <s v="TORSK HEL SLØYD VILTFANGET VV PLU"/>
    <s v="DOMSTEIN SJØMAT AS"/>
    <x v="2"/>
    <x v="4"/>
    <s v="Passive redskaper"/>
  </r>
  <r>
    <s v="TORSK I SKIVER VILTFANGET VV PLU"/>
    <s v="DOMSTEIN SJØMAT AS"/>
    <x v="2"/>
    <x v="4"/>
    <s v="Passive redskaper"/>
  </r>
  <r>
    <s v="TORSK LETTSALTET 900G FR"/>
    <s v="DOMSTEIN SJØMAT AS"/>
    <x v="2"/>
    <x v="4"/>
    <s v="Passive redskaper"/>
  </r>
  <r>
    <s v="TORSK LETTSALTET VAC.VV"/>
    <s v="DOMSTEIN SJØMAT AS"/>
    <x v="2"/>
    <x v="4"/>
    <s v="Passive redskaper"/>
  </r>
  <r>
    <s v="TORSK RØKT 900G FR"/>
    <s v="DOMSTEIN SJØMAT AS"/>
    <x v="2"/>
    <x v="4"/>
    <s v="Passive redskaper"/>
  </r>
  <r>
    <s v="TORSKEFILET 600G FR"/>
    <s v="DOMSTEIN SJØMAT AS"/>
    <x v="2"/>
    <x v="4"/>
    <s v="Passive redskaper"/>
  </r>
  <r>
    <s v="TORSKEFILET LETTSALT. VV PLU"/>
    <s v="DOMSTEIN SJØMAT AS"/>
    <x v="2"/>
    <x v="4"/>
    <s v="Passive redskaper"/>
  </r>
  <r>
    <s v="TORSKEFILET LETTSALTET 2X"/>
    <s v="DOMSTEIN SJØMAT AS"/>
    <x v="0"/>
    <x v="4"/>
    <s v="Passive redskaper"/>
  </r>
  <r>
    <s v="TORSKEFILET LETTSALTET SK"/>
    <s v="DOMSTEIN SJØMAT AS"/>
    <x v="0"/>
    <x v="4"/>
    <s v="Passive redskaper"/>
  </r>
  <r>
    <s v="TORSKEFILET M/SK RØKT VV PLU"/>
    <s v="DOMSTEIN SJØMAT AS"/>
    <x v="2"/>
    <x v="4"/>
    <s v="Passive redskaper"/>
  </r>
  <r>
    <s v="TORSKEFILET M/SKINN VV PLU"/>
    <s v="DOMSTEIN SJØMAT AS"/>
    <x v="2"/>
    <x v="4"/>
    <s v="Passive redskaper"/>
  </r>
  <r>
    <s v="TORSKEFILET RØKT 2X150 G"/>
    <s v="DOMSTEIN SJØMAT AS"/>
    <x v="0"/>
    <x v="4"/>
    <s v="Passive redskaper"/>
  </r>
  <r>
    <s v="TORSKEFILET RØKT SKÅLPK N"/>
    <s v="DOMSTEIN SJØMAT AS"/>
    <x v="0"/>
    <x v="4"/>
    <s v="Passive redskaper"/>
  </r>
  <r>
    <s v="TORSKEFILET U/SKINN VV PLU"/>
    <s v="DOMSTEIN SJØMAT AS"/>
    <x v="2"/>
    <x v="4"/>
    <s v="Passive redskaper"/>
  </r>
  <r>
    <s v="TORSKELEVER VV PLU"/>
    <s v="DOMSTEIN SJØMAT AS"/>
    <x v="2"/>
    <x v="4"/>
    <s v="Passive redskaper"/>
  </r>
  <r>
    <s v="TORSKEROGN KOKT"/>
    <s v="DOMSTEIN SJØMAT AS"/>
    <x v="0"/>
    <x v="4"/>
    <s v="Passive redskaper"/>
  </r>
  <r>
    <s v="TORSKEROGN VV PLU"/>
    <s v="DOMSTEIN SJØMAT AS"/>
    <x v="2"/>
    <x v="4"/>
    <s v="Passive redskaper"/>
  </r>
  <r>
    <s v="TORSKESKIVER 900G FR"/>
    <s v="DOMSTEIN SJØMAT AS"/>
    <x v="2"/>
    <x v="4"/>
    <s v="Passive redskaper"/>
  </r>
  <r>
    <s v="TORSKETUNGE VV PLU"/>
    <s v="DOMSTEIN SJØMAT AS"/>
    <x v="2"/>
    <x v="4"/>
    <s v="Passive redskaper"/>
  </r>
  <r>
    <s v="TORSKETUNGER 700G FR"/>
    <s v="DOMSTEIN SJØMAT AS"/>
    <x v="2"/>
    <x v="4"/>
    <s v="Passive redskaper"/>
  </r>
  <r>
    <s v="UER HEL M/HODE VV PLU"/>
    <s v="DOMSTEIN SJØMAT AS"/>
    <x v="2"/>
    <x v="4"/>
    <s v="Passive redskaper"/>
  </r>
  <r>
    <s v="FISKEPUDDING FERSK 800G"/>
    <s v="ENGHAV"/>
    <x v="2"/>
    <x v="4"/>
    <s v="Passive redskaper"/>
  </r>
  <r>
    <s v="PÅLEGGSLAKS PR KG"/>
    <s v="ENGHAV"/>
    <x v="1"/>
    <x v="4"/>
    <s v="Passive redskaper"/>
  </r>
  <r>
    <s v="SMØRFISKFILET FR VV"/>
    <s v="ENGHAV"/>
    <x v="2"/>
    <x v="4"/>
    <s v="Passive redskaper"/>
  </r>
  <r>
    <s v="SUPPEBOLLER 300G"/>
    <s v="ENGHAV"/>
    <x v="1"/>
    <x v="4"/>
    <s v="Passive redskaper"/>
  </r>
  <r>
    <s v="COOP LETTS.TORSK M/SKINN 360G"/>
    <s v="FIRST SEAFOOD AS"/>
    <x v="2"/>
    <x v="4"/>
    <s v="Passive redskaper"/>
  </r>
  <r>
    <s v="COOP LETTS.TORSKEFILET HEL VAC."/>
    <s v="FIRST SEAFOOD AS"/>
    <x v="2"/>
    <x v="4"/>
    <s v="Passive redskaper"/>
  </r>
  <r>
    <s v="COOP RØKT TORSK M/SKINN 360G"/>
    <s v="FIRST SEAFOOD AS"/>
    <x v="2"/>
    <x v="4"/>
    <s v="Passive redskaper"/>
  </r>
  <r>
    <s v="COOP TORSKEFILET NATURELL 360G"/>
    <s v="FIRST SEAFOOD AS"/>
    <x v="2"/>
    <x v="4"/>
    <s v="Passive redskaper"/>
  </r>
  <r>
    <s v="COOP TORSKELOINS VAC VV"/>
    <s v="FIRST SEAFOOD AS"/>
    <x v="2"/>
    <x v="4"/>
    <s v="Passive redskaper"/>
  </r>
  <r>
    <s v="LETTS.TORSKEFIL. HELSIDE VAC VV"/>
    <s v="FIRST SEAFOOD AS"/>
    <x v="2"/>
    <x v="4"/>
    <s v="Passive redskaper"/>
  </r>
  <r>
    <s v="TORSK HEL SLØYET U/HODE VAC VV"/>
    <s v="FIRST SEAFOOD AS"/>
    <x v="2"/>
    <x v="4"/>
    <s v="Passive redskaper"/>
  </r>
  <r>
    <s v="BREIFLABB FERSK FISK"/>
    <s v="Fiskelaget AS"/>
    <x v="0"/>
    <x v="4"/>
    <s v="Passive redskaper: Garn"/>
  </r>
  <r>
    <s v="LYRFILET FISK FERSK"/>
    <s v="Fiskelaget AS"/>
    <x v="0"/>
    <x v="4"/>
    <s v="Passive redskaper: Garn"/>
  </r>
  <r>
    <s v="BLÅKVEITE,R,BRETTPK FERSK"/>
    <s v="FJORDFISK AS"/>
    <x v="0"/>
    <x v="4"/>
    <s v="Passive redskaper"/>
  </r>
  <r>
    <s v="FISKEKAKER KOLJE 600 G"/>
    <s v="FJORDFISK AS"/>
    <x v="0"/>
    <x v="4"/>
    <s v="Passive redskaper"/>
  </r>
  <r>
    <s v="FISKEKAKER PURRE/HVITLØK"/>
    <s v="FJORDFISK AS"/>
    <x v="0"/>
    <x v="4"/>
    <s v="Passive redskaper"/>
  </r>
  <r>
    <s v="KOLJE, RØKT,BRETTPK FERSK"/>
    <s v="FJORDFISK AS"/>
    <x v="0"/>
    <x v="4"/>
    <s v="Passive redskaper"/>
  </r>
  <r>
    <s v="KVEITE I SKIVER BRETTPAKK"/>
    <s v="FJORDFISK AS"/>
    <x v="0"/>
    <x v="4"/>
    <s v="Passive redskaper"/>
  </r>
  <r>
    <s v="LAKSEFILET, BRETTPAKKET F"/>
    <s v="FJORDFISK AS"/>
    <x v="0"/>
    <x v="4"/>
    <s v="Passive redskaper"/>
  </r>
  <r>
    <s v="MAKRELL HEL, RUND BRETTPA"/>
    <s v="FJORDFISK AS"/>
    <x v="0"/>
    <x v="4"/>
    <s v="Passive redskaper"/>
  </r>
  <r>
    <s v="RØDSPETTEFILET BRETTPAKKE"/>
    <s v="FJORDFISK AS"/>
    <x v="0"/>
    <x v="4"/>
    <s v="Passive redskaper"/>
  </r>
  <r>
    <s v="SEIFILET, BRETTPAKKET FER"/>
    <s v="FJORDFISK AS"/>
    <x v="0"/>
    <x v="4"/>
    <s v="Passive redskaper"/>
  </r>
  <r>
    <s v="SELSKAPSPUDDING 450 G"/>
    <s v="FJORDFISK AS"/>
    <x v="0"/>
    <x v="4"/>
    <s v="Passive redskaper"/>
  </r>
  <r>
    <s v="SKREI HEL"/>
    <s v="FJORDFISK AS"/>
    <x v="0"/>
    <x v="4"/>
    <s v="Passive redskaper"/>
  </r>
  <r>
    <s v="SKREI I SKIVER BRETTPAKKE"/>
    <s v="FJORDFISK AS"/>
    <x v="0"/>
    <x v="4"/>
    <s v="Passive redskaper"/>
  </r>
  <r>
    <s v="SKREIFILET BRETTPAKKET"/>
    <s v="FJORDFISK AS"/>
    <x v="0"/>
    <x v="4"/>
    <s v="Passive redskaper"/>
  </r>
  <r>
    <s v="STEINBITFILET, BRETTPK FE"/>
    <s v="FJORDFISK AS"/>
    <x v="0"/>
    <x v="4"/>
    <s v="Passive redskaper"/>
  </r>
  <r>
    <s v="STEINBITKAKER 600G"/>
    <s v="FJORDFISK AS"/>
    <x v="1"/>
    <x v="4"/>
    <s v="Passive redskaper"/>
  </r>
  <r>
    <s v="TORSK SKIVER BRETTPAKKET"/>
    <s v="FJORDFISK AS"/>
    <x v="0"/>
    <x v="4"/>
    <s v="Passive redskaper"/>
  </r>
  <r>
    <s v="TORSK, LETTSALTET, BRETTP"/>
    <s v="FJORDFISK AS"/>
    <x v="0"/>
    <x v="4"/>
    <s v="Passive redskaper"/>
  </r>
  <r>
    <s v="TORSKEFILET, BRETTPAKKET"/>
    <s v="FJORDFISK AS"/>
    <x v="0"/>
    <x v="4"/>
    <s v="Passive redskaper"/>
  </r>
  <r>
    <s v="TORSKELEVER BRETTPAKKET"/>
    <s v="FJORDFISK AS"/>
    <x v="0"/>
    <x v="4"/>
    <s v="Passive redskaper"/>
  </r>
  <r>
    <s v="TORSKEMEDALJONG 500 G BRE"/>
    <s v="FJORDFISK AS"/>
    <x v="0"/>
    <x v="4"/>
    <s v="Passive redskaper"/>
  </r>
  <r>
    <s v="TORSKEROGN BRETTPAKKET"/>
    <s v="FJORDFISK AS"/>
    <x v="0"/>
    <x v="4"/>
    <s v="Passive redskaper"/>
  </r>
  <r>
    <s v="TORSKETUNGER CA 500 G"/>
    <s v="FJORDFISK AS"/>
    <x v="0"/>
    <x v="4"/>
    <s v="Passive redskaper"/>
  </r>
  <r>
    <s v="FISKEKAKER 700G"/>
    <s v="HJØNNEVÅG"/>
    <x v="1"/>
    <x v="4"/>
    <s v="Passive redskaper"/>
  </r>
  <r>
    <s v="FISKEPUDDING 450G"/>
    <s v="HJØNNEVÅG"/>
    <x v="1"/>
    <x v="4"/>
    <s v="Passive redskaper"/>
  </r>
  <r>
    <s v="FISKEPUDDING 700G"/>
    <s v="HJØNNEVÅG"/>
    <x v="1"/>
    <x v="4"/>
    <s v="Passive redskaper"/>
  </r>
  <r>
    <s v="RØKT SILD PR KG"/>
    <s v="HJØNNEVÅG"/>
    <x v="1"/>
    <x v="4"/>
    <s v="Passive redskaper"/>
  </r>
  <r>
    <s v="LUTEFISK AV TORSK FERSK PR KG"/>
    <s v="LØVOLD"/>
    <x v="1"/>
    <x v="4"/>
    <s v="Passive redskaper"/>
  </r>
  <r>
    <s v="TORSK, LETTSALTET FERSK 4"/>
    <s v="MATGROSSISTEN Vest/KARMØY"/>
    <x v="0"/>
    <x v="4"/>
    <s v="Passive redskaper"/>
  </r>
  <r>
    <s v="FISKEKAKER GORINES 200G"/>
    <s v="Maxi Catering"/>
    <x v="0"/>
    <x v="4"/>
    <s v="Passive redskaper"/>
  </r>
  <r>
    <s v="NORSK TØRRFISK 350G"/>
    <s v="MEYER OTTESEN"/>
    <x v="1"/>
    <x v="4"/>
    <s v="Passive redskaper"/>
  </r>
  <r>
    <s v="TØRRFISK HAVGULL O. 25G"/>
    <s v="MEYER OTTESEN"/>
    <x v="1"/>
    <x v="4"/>
    <s v="Passive redskaper"/>
  </r>
  <r>
    <s v="TØRRFISK HEL SIDE 60G"/>
    <s v="MEYER OTTESEN"/>
    <x v="1"/>
    <x v="4"/>
    <s v="Passive redskaper"/>
  </r>
  <r>
    <s v="TØRRFISK SEA GOLD 25G"/>
    <s v="MEYER OTTESEN"/>
    <x v="1"/>
    <x v="4"/>
    <s v="Passive redskaper"/>
  </r>
  <r>
    <s v="TØRRFISKSNACK FILET AV TORSK 100G"/>
    <s v="MEYER OTTESEN"/>
    <x v="1"/>
    <x v="4"/>
    <s v="Passive redskaper"/>
  </r>
  <r>
    <s v="TØRRFISKSNACKS AV HYSE 200G"/>
    <s v="MEYER OTTESEN"/>
    <x v="1"/>
    <x v="4"/>
    <s v="Passive redskaper"/>
  </r>
  <r>
    <s v="TØRRFISKSNACKS BITER 100 G"/>
    <s v="MEYER OTTESEN"/>
    <x v="1"/>
    <x v="4"/>
    <s v="Passive redskaper"/>
  </r>
  <r>
    <s v="TØRRFISKSNACKS FILET, 100 G"/>
    <s v="MEYER OTTESEN"/>
    <x v="1"/>
    <x v="4"/>
    <s v="Passive redskaper"/>
  </r>
  <r>
    <s v="LUTEFISK GOURMET SUPER CA"/>
    <s v="Nordlandsmat AS"/>
    <x v="0"/>
    <x v="4"/>
    <s v="Passive redskaper"/>
  </r>
  <r>
    <s v="RØYKA BLÅKVEITE 0,350 KG"/>
    <s v="Nordlandsmat AS"/>
    <x v="0"/>
    <x v="4"/>
    <s v="Passive redskaper"/>
  </r>
  <r>
    <s v="BLANDABALL MIDDAG LØVOLD"/>
    <s v="Ole Løvold AS"/>
    <x v="0"/>
    <x v="4"/>
    <s v="Passive redskaper"/>
  </r>
  <r>
    <s v="FISKEBALL MIDDAG LØVOLD"/>
    <s v="Ole Løvold AS"/>
    <x v="0"/>
    <x v="4"/>
    <s v="Passive redskaper"/>
  </r>
  <r>
    <s v="FISKEKAKER CA 1 KG LØVOLD"/>
    <s v="Ole Løvold AS"/>
    <x v="0"/>
    <x v="4"/>
    <s v="Passive redskaper"/>
  </r>
  <r>
    <s v="KVEITESKIVER 1 KG"/>
    <s v="Ole Løvold AS"/>
    <x v="0"/>
    <x v="4"/>
    <s v="Passive redskaper"/>
  </r>
  <r>
    <s v="TORSKEFILET LETTSALTET LØ"/>
    <s v="Ole Løvold AS"/>
    <x v="0"/>
    <x v="4"/>
    <s v="Passive redskaper"/>
  </r>
  <r>
    <s v="TORSKEFILET NATURELL LØVO"/>
    <s v="Ole Løvold AS"/>
    <x v="0"/>
    <x v="4"/>
    <s v="Passive redskaper"/>
  </r>
  <r>
    <s v="TORSKEFILET RØKT LØVOLD"/>
    <s v="Ole Løvold AS"/>
    <x v="0"/>
    <x v="4"/>
    <s v="Passive redskaper"/>
  </r>
  <r>
    <s v="TORSKEFILET U/SKINN LØVOL"/>
    <s v="Ole Løvold AS"/>
    <x v="0"/>
    <x v="4"/>
    <s v="Passive redskaper"/>
  </r>
  <r>
    <s v="TORSKETUNGER FRYS LØVOLD"/>
    <s v="Ole Løvold AS"/>
    <x v="0"/>
    <x v="4"/>
    <s v="Passive redskaper"/>
  </r>
  <r>
    <s v="UERSKIVER LETTSALTET LØVO"/>
    <s v="Ole Løvold AS"/>
    <x v="0"/>
    <x v="4"/>
    <s v="Passive redskaper"/>
  </r>
  <r>
    <s v="HYSEKAKER 500G"/>
    <s v="PETTERS"/>
    <x v="1"/>
    <x v="4"/>
    <s v="Passive redskaper"/>
  </r>
  <r>
    <s v="SEIKAKER 500G"/>
    <s v="PETTERS"/>
    <x v="1"/>
    <x v="4"/>
    <s v="Passive redskaper"/>
  </r>
  <r>
    <s v="LUTEFISK GOURMET AV TORSK"/>
    <s v="POLARMAT AS"/>
    <x v="1"/>
    <x v="4"/>
    <s v="Passive redskaper"/>
  </r>
  <r>
    <s v="BARE FISK-BURGER 440G"/>
    <s v="REINØY"/>
    <x v="1"/>
    <x v="4"/>
    <s v="Passive redskaper: line, juksa, garn"/>
  </r>
  <r>
    <s v="FISKEBOLLER FINE 500G"/>
    <s v="REINØY"/>
    <x v="1"/>
    <x v="4"/>
    <s v="Passive redskaper: line, juksa, garn"/>
  </r>
  <r>
    <s v="FISKEBOLLER GROVE HÅNDLAGD 500G"/>
    <s v="REINØY"/>
    <x v="1"/>
    <x v="4"/>
    <s v="Passive redskaper: line, juksa, garn"/>
  </r>
  <r>
    <s v="FISKEKARBONADER HÅNDLAGD 400G"/>
    <s v="REINØY"/>
    <x v="1"/>
    <x v="4"/>
    <s v="Passive redskaper: line, juksa, garn"/>
  </r>
  <r>
    <s v="GROVE SEIKARBONADER GLUTENFRI 200G"/>
    <s v="REINØY"/>
    <x v="1"/>
    <x v="4"/>
    <s v="Passive redskaper: line, juksa, garn"/>
  </r>
  <r>
    <s v="HYSEKAKER 200G"/>
    <s v="REINØY"/>
    <x v="1"/>
    <x v="4"/>
    <s v="Passive redskaper: line, juksa, garn"/>
  </r>
  <r>
    <s v="ISHAVSBURGER M/OST&amp;BACON 300G"/>
    <s v="REINØY"/>
    <x v="1"/>
    <x v="4"/>
    <s v="Passive redskaper: line, juksa, garn"/>
  </r>
  <r>
    <s v="TORSKEKARBONADER 200G"/>
    <s v="REINØY"/>
    <x v="1"/>
    <x v="4"/>
    <s v="Passive redskaper: line, juksa, garn"/>
  </r>
  <r>
    <s v="ØKONOMIKAKER 1000G"/>
    <s v="REINØY"/>
    <x v="1"/>
    <x v="4"/>
    <s v="Passive redskaper: line, juksa, garn"/>
  </r>
  <r>
    <s v="PLUKKFISK"/>
    <s v="STRANDKAIEN"/>
    <x v="1"/>
    <x v="4"/>
    <s v="Passive redskaper"/>
  </r>
  <r>
    <s v="BACALAOKLIPPFISK 2,5KG"/>
    <s v="STRØMSHOLM"/>
    <x v="1"/>
    <x v="4"/>
    <s v="Passive redskaper"/>
  </r>
  <r>
    <s v="KLIPPFISK 400G"/>
    <s v="STRØMSHOLM"/>
    <x v="1"/>
    <x v="4"/>
    <s v="Passive redskaper"/>
  </r>
  <r>
    <s v="KLIPPFISK LIONS 1KG"/>
    <s v="STRØMSHOLM"/>
    <x v="1"/>
    <x v="4"/>
    <s v="Passive redskaper"/>
  </r>
  <r>
    <s v="FISKEKAKER CA 600 G"/>
    <s v="Tistedal Delikatesse"/>
    <x v="0"/>
    <x v="4"/>
    <s v="Passive redskaper"/>
  </r>
  <r>
    <s v="FISKEPUDDING 450 G"/>
    <s v="Tistedal Delikatesse"/>
    <x v="0"/>
    <x v="4"/>
    <s v="Passive redskaper"/>
  </r>
  <r>
    <s v="SEIKAKER"/>
    <s v="VAC"/>
    <x v="1"/>
    <x v="4"/>
    <s v="Passive redskaper"/>
  </r>
  <r>
    <s v="BLÅKVEITE U/SKINN RØKET"/>
    <s v="Vega Delikatesser AS"/>
    <x v="0"/>
    <x v="4"/>
    <s v="Passive redskaper"/>
  </r>
  <r>
    <s v="BOKNAFISK FILET M/SKINN F"/>
    <s v="Vega Delikatesser AS"/>
    <x v="0"/>
    <x v="4"/>
    <s v="Passive redskaper"/>
  </r>
  <r>
    <s v="FISKEKAKER U/MELK FERSK G"/>
    <s v="Vega Delikatesser AS"/>
    <x v="0"/>
    <x v="4"/>
    <s v="Passive redskaper"/>
  </r>
  <r>
    <s v="FLAKSILD SALTET,FROSSET,V"/>
    <s v="Vega Delikatesser AS"/>
    <x v="0"/>
    <x v="4"/>
    <s v="Passive redskaper"/>
  </r>
  <r>
    <s v="KLIPPFISK AV BLOKK CA 350"/>
    <s v="Vega Delikatesser AS"/>
    <x v="0"/>
    <x v="4"/>
    <s v="Passive redskaper"/>
  </r>
  <r>
    <s v="KRYDDERSILDFILET"/>
    <s v="Vega Delikatesser AS"/>
    <x v="0"/>
    <x v="4"/>
    <s v="Passive redskaper"/>
  </r>
  <r>
    <s v="LUTEFISK FERSK VAK.HEL SI"/>
    <s v="Vega Delikatesser AS"/>
    <x v="0"/>
    <x v="4"/>
    <s v="Passive redskaper"/>
  </r>
  <r>
    <s v="LUTEFISK STK.FERSK CA1 KG"/>
    <s v="Vega Delikatesser AS"/>
    <x v="0"/>
    <x v="4"/>
    <s v="Passive redskaper"/>
  </r>
  <r>
    <s v="PAPRIKASILD 300G I BEGER"/>
    <s v="Vega Delikatesser AS"/>
    <x v="0"/>
    <x v="4"/>
    <s v="Passive redskaper"/>
  </r>
  <r>
    <s v="RØDSEI GAMMELSALTET CA 40"/>
    <s v="Vega Delikatesser AS"/>
    <x v="0"/>
    <x v="4"/>
    <s v="Passive redskaper"/>
  </r>
  <r>
    <s v="RØKT SILD RØKET CA300G I"/>
    <s v="Vega Delikatesser AS"/>
    <x v="0"/>
    <x v="4"/>
    <s v="Passive redskaper"/>
  </r>
  <r>
    <s v="SEIFILET U/SKINN FERSK"/>
    <s v="Vega Delikatesser AS"/>
    <x v="0"/>
    <x v="4"/>
    <s v="Passive redskaper"/>
  </r>
  <r>
    <s v="SENNEPSILD M/LØK 300G"/>
    <s v="Vega Delikatesser AS"/>
    <x v="0"/>
    <x v="4"/>
    <s v="Passive redskaper"/>
  </r>
  <r>
    <s v="SILD TIL STEKING FERSK,FR"/>
    <s v="Vega Delikatesser AS"/>
    <x v="0"/>
    <x v="4"/>
    <s v="Passive redskaper"/>
  </r>
  <r>
    <s v="SKREIFILET U/SKINN FERSK"/>
    <s v="Vega Delikatesser AS"/>
    <x v="0"/>
    <x v="4"/>
    <s v="Passive redskaper"/>
  </r>
  <r>
    <s v="SKREIKOTELETTER FERSK SK"/>
    <s v="Vega Delikatesser AS"/>
    <x v="0"/>
    <x v="4"/>
    <s v="Passive redskaper"/>
  </r>
  <r>
    <s v="SPEKESILDFILET SALTET CA3"/>
    <s v="Vega Delikatesser AS"/>
    <x v="0"/>
    <x v="4"/>
    <s v="Passive redskaper"/>
  </r>
  <r>
    <s v="STEINBITFILET KRYDRET 375"/>
    <s v="Vega Delikatesser AS"/>
    <x v="0"/>
    <x v="4"/>
    <s v="Passive redskaper"/>
  </r>
  <r>
    <s v="STEINBITFILET U/SK FERSK"/>
    <s v="Vega Delikatesser AS"/>
    <x v="0"/>
    <x v="4"/>
    <s v="Passive redskaper"/>
  </r>
  <r>
    <s v="SURSILD 300G I BEGER"/>
    <s v="Vega Delikatesser AS"/>
    <x v="0"/>
    <x v="4"/>
    <s v="Passive redskaper"/>
  </r>
  <r>
    <s v="TOMATSILD MARINERT KRYDDE"/>
    <s v="Vega Delikatesser AS"/>
    <x v="0"/>
    <x v="4"/>
    <s v="Passive redskaper"/>
  </r>
  <r>
    <s v="TORSKEFILET KRYDRET 375G"/>
    <s v="Vega Delikatesser AS"/>
    <x v="0"/>
    <x v="4"/>
    <s v="Passive redskaper"/>
  </r>
  <r>
    <s v="TORSKEFILET M/SK LETTSALT"/>
    <s v="Vega Delikatesser AS"/>
    <x v="0"/>
    <x v="4"/>
    <s v="Passive redskaper"/>
  </r>
  <r>
    <s v="TORSKEFILET RØKET 375G"/>
    <s v="Vega Delikatesser AS"/>
    <x v="0"/>
    <x v="4"/>
    <s v="Passive redskaper"/>
  </r>
  <r>
    <s v="TORSKEFILET U/SKINN FERSK"/>
    <s v="Vega Delikatesser AS"/>
    <x v="0"/>
    <x v="4"/>
    <s v="Passive redskaper"/>
  </r>
  <r>
    <s v="TORSKELEVER FERSK CA250G"/>
    <s v="Vega Delikatesser AS"/>
    <x v="0"/>
    <x v="4"/>
    <s v="Passive redskaper"/>
  </r>
  <r>
    <s v="TORSKEROGN FERSK CA250G I"/>
    <s v="Vega Delikatesser AS"/>
    <x v="0"/>
    <x v="4"/>
    <s v="Passive redskaper"/>
  </r>
  <r>
    <s v="TORSKETUNGER FERSK CA300G"/>
    <s v="Vega Delikatesser AS"/>
    <x v="0"/>
    <x v="4"/>
    <s v="Passive redskaper"/>
  </r>
  <r>
    <s v="UERKOTELETTER LETTSALTET"/>
    <s v="Vega Delikatesser AS"/>
    <x v="0"/>
    <x v="4"/>
    <s v="Passive redskaper"/>
  </r>
  <r>
    <s v="VEGAKAVIAR TORSKEROGN RØK"/>
    <s v="Vega Delikatesser AS"/>
    <x v="0"/>
    <x v="4"/>
    <s v="Passive redskaper"/>
  </r>
  <r>
    <s v="TØRRFISK 400G"/>
    <s v="VIKINGENS"/>
    <x v="1"/>
    <x v="4"/>
    <s v="Passive redskaper"/>
  </r>
  <r>
    <s v="TØRRFISK TORSK 200G"/>
    <s v="VIKINGENS"/>
    <x v="1"/>
    <x v="4"/>
    <s v="Passive redskaper"/>
  </r>
  <r>
    <s v="TØRRFISKSNACKS 200G"/>
    <s v="VIKINGENS"/>
    <x v="1"/>
    <x v="4"/>
    <s v="Passive redskaper"/>
  </r>
  <r>
    <s v="BLANDABALL/FISKEBALL VAKU"/>
    <s v="Volda Fiskemat AS"/>
    <x v="0"/>
    <x v="4"/>
    <s v="Passive redskaper"/>
  </r>
  <r>
    <s v="FISKEBOLLER"/>
    <s v="Volda Fiskemat AS"/>
    <x v="1"/>
    <x v="4"/>
    <s v="Passive redskaper"/>
  </r>
  <r>
    <s v="FISKEBOLLER 300G"/>
    <s v="Volda Fiskemat AS"/>
    <x v="2"/>
    <x v="4"/>
    <s v="Passive redskaper"/>
  </r>
  <r>
    <s v="FISKEBOLLER 450G"/>
    <s v="Volda Fiskemat AS"/>
    <x v="2"/>
    <x v="4"/>
    <s v="Passive redskaper"/>
  </r>
  <r>
    <s v="FISKEBOLLER 450GR BEGER"/>
    <s v="Volda Fiskemat AS"/>
    <x v="0"/>
    <x v="4"/>
    <s v="Passive redskaper"/>
  </r>
  <r>
    <s v="FISKEKAKER"/>
    <s v="Volda Fiskemat AS"/>
    <x v="1"/>
    <x v="4"/>
    <s v="Passive redskaper"/>
  </r>
  <r>
    <s v="FISKEKAKER 500G VOLDA"/>
    <s v="Volda Fiskemat AS"/>
    <x v="2"/>
    <x v="4"/>
    <s v="Passive redskaper"/>
  </r>
  <r>
    <s v="FISKEKAKER 500GR VAKUM"/>
    <s v="Volda Fiskemat AS"/>
    <x v="0"/>
    <x v="4"/>
    <s v="Passive redskaper"/>
  </r>
  <r>
    <s v="FISKEKARBONADER 500G"/>
    <s v="Volda Fiskemat AS"/>
    <x v="2"/>
    <x v="4"/>
    <s v="Passive redskaper"/>
  </r>
  <r>
    <s v="FISKEPUDD.SNABB 400G VOLDA"/>
    <s v="Volda Fiskemat AS"/>
    <x v="2"/>
    <x v="4"/>
    <s v="Passive redskaper"/>
  </r>
  <r>
    <s v="FISKEPUDDING 400G"/>
    <s v="Volda Fiskemat AS"/>
    <x v="1"/>
    <x v="4"/>
    <s v="Passive redskaper"/>
  </r>
  <r>
    <s v="POTETBALL M/FLESK 12-PAK"/>
    <s v="Volda Fiskemat AS"/>
    <x v="0"/>
    <x v="4"/>
    <s v="Passive redskaper"/>
  </r>
  <r>
    <s v="POTETBALL M/FLESK 4-PAK"/>
    <s v="Volda Fiskemat AS"/>
    <x v="0"/>
    <x v="4"/>
    <s v="Passive redskaper"/>
  </r>
  <r>
    <s v="POTETBALL M/FLESK 4PK VV PLU"/>
    <s v="Volda Fiskemat AS"/>
    <x v="2"/>
    <x v="4"/>
    <s v="Passive redskaper"/>
  </r>
  <r>
    <s v="SELSKAPSBOLLER 300 G"/>
    <s v="Volda Fiskemat AS"/>
    <x v="0"/>
    <x v="4"/>
    <s v="Passive redskaper"/>
  </r>
  <r>
    <m/>
    <m/>
    <x v="4"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l9" cacheId="0" applyNumberFormats="0" applyBorderFormats="0" applyFontFormats="0" applyPatternFormats="0" applyAlignmentFormats="0" applyWidthHeightFormats="1" dataCaption="Verdier" updatedVersion="5" minRefreshableVersion="3" useAutoFormatting="1" itemPrintTitles="1" createdVersion="5" indent="0" outline="1" outlineData="1" multipleFieldFilters="0">
  <location ref="A44:B50" firstHeaderRow="1" firstDataRow="1" firstDataCol="1"/>
  <pivotFields count="4">
    <pivotField dataField="1" showAll="0"/>
    <pivotField showAll="0"/>
    <pivotField axis="axisRow" showAll="0">
      <items count="6">
        <item h="1" sd="0" x="0"/>
        <item h="1" sd="0" x="1"/>
        <item h="1" sd="0" x="3"/>
        <item sd="0" x="2"/>
        <item h="1" x="4"/>
        <item t="default"/>
      </items>
    </pivotField>
    <pivotField axis="axisRow" showAll="0">
      <items count="20">
        <item sd="0" x="0"/>
        <item sd="0" m="1" x="11"/>
        <item sd="0" m="1" x="7"/>
        <item sd="0" m="1" x="18"/>
        <item sd="0" x="1"/>
        <item sd="0" m="1" x="16"/>
        <item sd="0" m="1" x="6"/>
        <item sd="0" m="1" x="10"/>
        <item sd="0" m="1" x="14"/>
        <item sd="0" m="1" x="12"/>
        <item sd="0" m="1" x="9"/>
        <item sd="0" m="1" x="15"/>
        <item sd="0" x="3"/>
        <item sd="0" m="1" x="8"/>
        <item sd="0" x="4"/>
        <item sd="0" m="1" x="17"/>
        <item sd="0" m="1" x="13"/>
        <item sd="0" x="5"/>
        <item sd="0" x="2"/>
        <item t="default"/>
      </items>
    </pivotField>
  </pivotFields>
  <rowFields count="2">
    <field x="3"/>
    <field x="2"/>
  </rowFields>
  <rowItems count="6">
    <i>
      <x/>
    </i>
    <i>
      <x v="4"/>
    </i>
    <i>
      <x v="12"/>
    </i>
    <i>
      <x v="14"/>
    </i>
    <i>
      <x v="18"/>
    </i>
    <i t="grand">
      <x/>
    </i>
  </rowItems>
  <colItems count="1">
    <i/>
  </colItems>
  <dataFields count="1">
    <dataField name="Antall av Produkt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l8" cacheId="0" applyNumberFormats="0" applyBorderFormats="0" applyFontFormats="0" applyPatternFormats="0" applyAlignmentFormats="0" applyWidthHeightFormats="1" dataCaption="Verdier" updatedVersion="5" minRefreshableVersion="3" useAutoFormatting="1" itemPrintTitles="1" createdVersion="5" indent="0" outline="1" outlineData="1" multipleFieldFilters="0">
  <location ref="A34:B40" firstHeaderRow="1" firstDataRow="1" firstDataCol="1"/>
  <pivotFields count="4">
    <pivotField dataField="1" showAll="0"/>
    <pivotField showAll="0"/>
    <pivotField axis="axisRow" showAll="0">
      <items count="6">
        <item h="1" sd="0" x="0"/>
        <item h="1" sd="0" x="1"/>
        <item sd="0" x="3"/>
        <item h="1" sd="0" x="2"/>
        <item h="1" x="4"/>
        <item t="default"/>
      </items>
    </pivotField>
    <pivotField axis="axisRow" showAll="0">
      <items count="20">
        <item sd="0" x="0"/>
        <item sd="0" m="1" x="11"/>
        <item sd="0" m="1" x="7"/>
        <item sd="0" m="1" x="18"/>
        <item sd="0" x="1"/>
        <item sd="0" m="1" x="16"/>
        <item sd="0" m="1" x="6"/>
        <item sd="0" m="1" x="10"/>
        <item sd="0" m="1" x="14"/>
        <item sd="0" m="1" x="12"/>
        <item sd="0" m="1" x="9"/>
        <item sd="0" m="1" x="15"/>
        <item sd="0" x="3"/>
        <item sd="0" m="1" x="8"/>
        <item sd="0" x="4"/>
        <item sd="0" m="1" x="17"/>
        <item sd="0" m="1" x="13"/>
        <item sd="0" x="5"/>
        <item sd="0" x="2"/>
        <item t="default"/>
      </items>
    </pivotField>
  </pivotFields>
  <rowFields count="2">
    <field x="3"/>
    <field x="2"/>
  </rowFields>
  <rowItems count="6">
    <i>
      <x/>
    </i>
    <i>
      <x v="4"/>
    </i>
    <i>
      <x v="12"/>
    </i>
    <i>
      <x v="14"/>
    </i>
    <i>
      <x v="18"/>
    </i>
    <i t="grand">
      <x/>
    </i>
  </rowItems>
  <colItems count="1">
    <i/>
  </colItems>
  <dataFields count="1">
    <dataField name="Antall av Produkt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ell6" cacheId="0" applyNumberFormats="0" applyBorderFormats="0" applyFontFormats="0" applyPatternFormats="0" applyAlignmentFormats="0" applyWidthHeightFormats="1" dataCaption="Verdier" updatedVersion="5" minRefreshableVersion="3" useAutoFormatting="1" itemPrintTitles="1" createdVersion="5" indent="0" outline="1" outlineData="1" multipleFieldFilters="0">
  <location ref="A24:B30" firstHeaderRow="1" firstDataRow="1" firstDataCol="1"/>
  <pivotFields count="4">
    <pivotField dataField="1" showAll="0"/>
    <pivotField showAll="0"/>
    <pivotField axis="axisRow" showAll="0">
      <items count="6">
        <item h="1" sd="0" x="0"/>
        <item sd="0" x="1"/>
        <item h="1" sd="0" x="3"/>
        <item h="1" sd="0" x="2"/>
        <item h="1" x="4"/>
        <item t="default"/>
      </items>
    </pivotField>
    <pivotField axis="axisRow" showAll="0">
      <items count="20">
        <item sd="0" x="0"/>
        <item sd="0" m="1" x="11"/>
        <item sd="0" m="1" x="7"/>
        <item sd="0" m="1" x="18"/>
        <item sd="0" x="1"/>
        <item sd="0" m="1" x="16"/>
        <item sd="0" m="1" x="6"/>
        <item sd="0" m="1" x="10"/>
        <item sd="0" m="1" x="14"/>
        <item sd="0" m="1" x="12"/>
        <item sd="0" m="1" x="9"/>
        <item sd="0" m="1" x="15"/>
        <item sd="0" x="3"/>
        <item sd="0" m="1" x="8"/>
        <item sd="0" x="4"/>
        <item sd="0" m="1" x="17"/>
        <item sd="0" m="1" x="13"/>
        <item sd="0" x="5"/>
        <item sd="0" x="2"/>
        <item t="default"/>
      </items>
    </pivotField>
  </pivotFields>
  <rowFields count="2">
    <field x="3"/>
    <field x="2"/>
  </rowFields>
  <rowItems count="6">
    <i>
      <x/>
    </i>
    <i>
      <x v="4"/>
    </i>
    <i>
      <x v="12"/>
    </i>
    <i>
      <x v="14"/>
    </i>
    <i>
      <x v="18"/>
    </i>
    <i t="grand">
      <x/>
    </i>
  </rowItems>
  <colItems count="1">
    <i/>
  </colItems>
  <dataFields count="1">
    <dataField name="Antall av Produkt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ell5" cacheId="0" applyNumberFormats="0" applyBorderFormats="0" applyFontFormats="0" applyPatternFormats="0" applyAlignmentFormats="0" applyWidthHeightFormats="1" dataCaption="Verdier" updatedVersion="5" minRefreshableVersion="3" useAutoFormatting="1" itemPrintTitles="1" createdVersion="5" indent="0" outline="1" outlineData="1" multipleFieldFilters="0">
  <location ref="A15:B20" firstHeaderRow="1" firstDataRow="1" firstDataCol="1"/>
  <pivotFields count="4">
    <pivotField dataField="1" showAll="0"/>
    <pivotField showAll="0"/>
    <pivotField axis="axisRow" showAll="0">
      <items count="6">
        <item sd="0" x="0"/>
        <item h="1" sd="0" x="1"/>
        <item h="1" sd="0" x="3"/>
        <item h="1" sd="0" x="2"/>
        <item h="1" x="4"/>
        <item t="default"/>
      </items>
    </pivotField>
    <pivotField axis="axisRow" showAll="0">
      <items count="20">
        <item sd="0" x="0"/>
        <item sd="0" m="1" x="11"/>
        <item sd="0" m="1" x="7"/>
        <item sd="0" m="1" x="18"/>
        <item sd="0" x="1"/>
        <item sd="0" m="1" x="16"/>
        <item sd="0" m="1" x="6"/>
        <item sd="0" m="1" x="10"/>
        <item sd="0" m="1" x="14"/>
        <item sd="0" m="1" x="12"/>
        <item sd="0" m="1" x="9"/>
        <item sd="0" m="1" x="15"/>
        <item sd="0" x="3"/>
        <item sd="0" m="1" x="8"/>
        <item sd="0" x="4"/>
        <item sd="0" m="1" x="17"/>
        <item sd="0" m="1" x="13"/>
        <item sd="0" x="5"/>
        <item x="2"/>
        <item t="default"/>
      </items>
    </pivotField>
  </pivotFields>
  <rowFields count="2">
    <field x="3"/>
    <field x="2"/>
  </rowFields>
  <rowItems count="5">
    <i>
      <x/>
    </i>
    <i>
      <x v="4"/>
    </i>
    <i>
      <x v="12"/>
    </i>
    <i>
      <x v="14"/>
    </i>
    <i t="grand">
      <x/>
    </i>
  </rowItems>
  <colItems count="1">
    <i/>
  </colItems>
  <dataFields count="1">
    <dataField name="Antall av Produkt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otal oversikt over fiskeprodukter" cacheId="1" applyNumberFormats="0" applyBorderFormats="0" applyFontFormats="0" applyPatternFormats="0" applyAlignmentFormats="0" applyWidthHeightFormats="1" dataCaption="Verdier" updatedVersion="5" minRefreshableVersion="3" useAutoFormatting="1" itemPrintTitles="1" createdVersion="5" indent="0" showHeaders="0" outline="1" outlineData="1" multipleFieldFilters="0" chartFormat="12">
  <location ref="A3:B9" firstHeaderRow="1" firstDataRow="1" firstDataCol="1"/>
  <pivotFields count="5">
    <pivotField dataField="1" showAll="0"/>
    <pivotField showAll="0"/>
    <pivotField axis="axisRow" showAll="0">
      <items count="6">
        <item sd="0" x="1"/>
        <item x="2"/>
        <item x="3"/>
        <item x="0"/>
        <item x="4"/>
        <item t="default"/>
      </items>
    </pivotField>
    <pivotField axis="axisRow" showAll="0">
      <items count="8">
        <item sd="0" x="0"/>
        <item sd="0" x="1"/>
        <item sd="0" m="1" x="6"/>
        <item sd="0" x="3"/>
        <item sd="0" x="4"/>
        <item h="1" sd="0" x="5"/>
        <item sd="0" x="2"/>
        <item t="default" sd="0"/>
      </items>
    </pivotField>
    <pivotField showAll="0"/>
  </pivotFields>
  <rowFields count="2">
    <field x="3"/>
    <field x="2"/>
  </rowFields>
  <rowItems count="6">
    <i>
      <x/>
    </i>
    <i>
      <x v="1"/>
    </i>
    <i>
      <x v="3"/>
    </i>
    <i>
      <x v="4"/>
    </i>
    <i>
      <x v="6"/>
    </i>
    <i t="grand">
      <x/>
    </i>
  </rowItems>
  <colItems count="1">
    <i/>
  </colItems>
  <dataFields count="1">
    <dataField name="Antall av Produkt" fld="0" subtotal="count" baseField="0" baseItem="0"/>
  </dataFields>
  <chartFormats count="8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2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7" sqref="A17"/>
    </sheetView>
  </sheetViews>
  <sheetFormatPr baseColWidth="10" defaultRowHeight="15" x14ac:dyDescent="0.25"/>
  <cols>
    <col min="1" max="16384" width="11.5546875" style="78"/>
  </cols>
  <sheetData>
    <row r="1" spans="1:1" x14ac:dyDescent="0.25">
      <c r="A1" s="78" t="s">
        <v>1323</v>
      </c>
    </row>
    <row r="3" spans="1:1" x14ac:dyDescent="0.25">
      <c r="A3" s="78" t="s">
        <v>1324</v>
      </c>
    </row>
    <row r="5" spans="1:1" x14ac:dyDescent="0.25">
      <c r="A5" s="78" t="s">
        <v>1326</v>
      </c>
    </row>
    <row r="6" spans="1:1" x14ac:dyDescent="0.25">
      <c r="A6" s="78" t="s">
        <v>1327</v>
      </c>
    </row>
    <row r="8" spans="1:1" x14ac:dyDescent="0.25">
      <c r="A8" s="78" t="s">
        <v>1325</v>
      </c>
    </row>
    <row r="10" spans="1:1" x14ac:dyDescent="0.25">
      <c r="A10" s="78" t="s">
        <v>1328</v>
      </c>
    </row>
    <row r="12" spans="1:1" x14ac:dyDescent="0.25">
      <c r="A12" s="78" t="s">
        <v>1329</v>
      </c>
    </row>
    <row r="14" spans="1:1" x14ac:dyDescent="0.25">
      <c r="A14" s="78" t="s">
        <v>1331</v>
      </c>
    </row>
    <row r="15" spans="1:1" x14ac:dyDescent="0.25">
      <c r="A15" s="78" t="s">
        <v>1330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"/>
  <sheetViews>
    <sheetView zoomScaleNormal="100" workbookViewId="0">
      <selection activeCell="B11" sqref="B11"/>
    </sheetView>
  </sheetViews>
  <sheetFormatPr baseColWidth="10" defaultRowHeight="13.2" x14ac:dyDescent="0.25"/>
  <cols>
    <col min="1" max="1" width="32.5546875" customWidth="1"/>
    <col min="2" max="2" width="16.109375" customWidth="1"/>
    <col min="3" max="3" width="21.6640625" customWidth="1"/>
    <col min="4" max="4" width="23.21875" customWidth="1"/>
  </cols>
  <sheetData>
    <row r="2" spans="1:13" ht="15.6" x14ac:dyDescent="0.3">
      <c r="A2" s="46" t="s">
        <v>1332</v>
      </c>
    </row>
    <row r="3" spans="1:13" x14ac:dyDescent="0.25">
      <c r="B3" t="s">
        <v>1319</v>
      </c>
      <c r="C3" s="79" t="s">
        <v>1321</v>
      </c>
      <c r="D3" s="79" t="s">
        <v>1320</v>
      </c>
      <c r="L3" t="s">
        <v>1336</v>
      </c>
      <c r="M3" s="45">
        <v>0.14000000000000001</v>
      </c>
    </row>
    <row r="4" spans="1:13" x14ac:dyDescent="0.25">
      <c r="A4" s="43" t="s">
        <v>24</v>
      </c>
      <c r="B4" s="44">
        <v>122</v>
      </c>
      <c r="C4" s="45">
        <f>GETPIVOTDATA("Produkt",$A$3,"Fisket med","Aktive redskaper")/GETPIVOTDATA("Produkt",$A$3)</f>
        <v>0.10454155955441302</v>
      </c>
      <c r="D4" s="45">
        <f>GETPIVOTDATA("Produkt",$A$3,"Fisket med","Aktive redskaper")/(GETPIVOTDATA("Produkt",$A$3)-GETPIVOTDATA("Produkt",$A$3,"Fisket med","Oppdrett"))</f>
        <v>0.14472123368920523</v>
      </c>
      <c r="E4" s="90">
        <f>D4+D5</f>
        <v>0.69988137603795963</v>
      </c>
      <c r="L4" t="s">
        <v>1337</v>
      </c>
      <c r="M4" s="45">
        <v>0.56000000000000005</v>
      </c>
    </row>
    <row r="5" spans="1:13" x14ac:dyDescent="0.25">
      <c r="A5" s="43" t="s">
        <v>8</v>
      </c>
      <c r="B5" s="44">
        <v>468</v>
      </c>
      <c r="C5" s="45">
        <f>GETPIVOTDATA("Produkt",$A$3,"Fisket med","Både aktive og passive redskaper")/GETPIVOTDATA("Produkt",$A$3)</f>
        <v>0.40102827763496146</v>
      </c>
      <c r="D5" s="45">
        <f>GETPIVOTDATA("Produkt",$A$3,"Fisket med","Både aktive og passive redskaper")/(GETPIVOTDATA("Produkt",$A$3)-GETPIVOTDATA("Produkt",$A$3,"Fisket med","Oppdrett"))</f>
        <v>0.55516014234875444</v>
      </c>
      <c r="L5" t="s">
        <v>1338</v>
      </c>
      <c r="M5" s="45">
        <v>0.28999999999999998</v>
      </c>
    </row>
    <row r="6" spans="1:13" x14ac:dyDescent="0.25">
      <c r="A6" s="43" t="s">
        <v>32</v>
      </c>
      <c r="B6" s="44">
        <v>324</v>
      </c>
      <c r="C6" s="45">
        <f>GETPIVOTDATA("Produkt",$A$3,"Fisket med","Oppdrett")/GETPIVOTDATA("Produkt",$A$3)</f>
        <v>0.27763496143958871</v>
      </c>
      <c r="D6" s="45">
        <v>0</v>
      </c>
    </row>
    <row r="7" spans="1:13" x14ac:dyDescent="0.25">
      <c r="A7" s="43" t="s">
        <v>26</v>
      </c>
      <c r="B7" s="44">
        <v>243</v>
      </c>
      <c r="C7" s="45">
        <f>GETPIVOTDATA("Produkt",$A$3,"Fisket med","Passive redskaper")/GETPIVOTDATA("Produkt",$A$3)</f>
        <v>0.20822622107969152</v>
      </c>
      <c r="D7" s="45">
        <f>GETPIVOTDATA("Produkt",$A$3,"Fisket med","Passive redskaper")/(GETPIVOTDATA("Produkt",$A$3)-GETPIVOTDATA("Produkt",$A$3,"Fisket med","Oppdrett"))</f>
        <v>0.28825622775800713</v>
      </c>
    </row>
    <row r="8" spans="1:13" x14ac:dyDescent="0.25">
      <c r="A8" s="43" t="s">
        <v>1335</v>
      </c>
      <c r="B8" s="44">
        <v>10</v>
      </c>
      <c r="C8" s="45">
        <f>GETPIVOTDATA("Produkt",$A$3,"Fisket med","Ikke svart (villfisk)")/GETPIVOTDATA("Produkt",$A$3)</f>
        <v>8.5689802913453302E-3</v>
      </c>
      <c r="D8" s="45">
        <f>GETPIVOTDATA("Produkt",$A$3,"Fisket med","Ikke svart (villfisk)")/(GETPIVOTDATA("Produkt",$A$3)-GETPIVOTDATA("Produkt",$A$3,"Fisket med","Oppdrett"))</f>
        <v>1.1862396204033215E-2</v>
      </c>
    </row>
    <row r="9" spans="1:13" ht="12.6" customHeight="1" x14ac:dyDescent="0.25">
      <c r="A9" s="43" t="s">
        <v>1318</v>
      </c>
      <c r="B9" s="44">
        <v>1167</v>
      </c>
      <c r="C9" s="81">
        <f>SUM(C4:C8)</f>
        <v>1</v>
      </c>
      <c r="D9" s="81">
        <f>SUM(D4:D8)</f>
        <v>1</v>
      </c>
    </row>
    <row r="11" spans="1:13" x14ac:dyDescent="0.25">
      <c r="C11" s="81"/>
      <c r="D11" s="81"/>
    </row>
    <row r="12" spans="1:13" x14ac:dyDescent="0.25">
      <c r="D12" s="45"/>
    </row>
    <row r="13" spans="1:13" ht="15.6" x14ac:dyDescent="0.3">
      <c r="A13" s="46" t="s">
        <v>1333</v>
      </c>
      <c r="D13" s="45"/>
    </row>
    <row r="14" spans="1:13" ht="13.8" x14ac:dyDescent="0.25">
      <c r="A14" s="83" t="s">
        <v>1151</v>
      </c>
      <c r="D14" s="45"/>
    </row>
    <row r="15" spans="1:13" x14ac:dyDescent="0.25">
      <c r="A15" s="42" t="s">
        <v>1317</v>
      </c>
      <c r="B15" t="s">
        <v>1319</v>
      </c>
      <c r="C15" s="79" t="s">
        <v>1321</v>
      </c>
      <c r="D15" s="80" t="s">
        <v>1320</v>
      </c>
    </row>
    <row r="16" spans="1:13" x14ac:dyDescent="0.25">
      <c r="A16" s="43" t="s">
        <v>24</v>
      </c>
      <c r="B16" s="44">
        <v>20</v>
      </c>
      <c r="C16" s="82">
        <f>GETPIVOTDATA("Produkt",$A$15,"Fisket med","Aktive redskaper")/GETPIVOTDATA("Produkt",$A$15)</f>
        <v>0.12987012987012986</v>
      </c>
      <c r="D16" s="82">
        <f>GETPIVOTDATA("Produkt",$A$15,"Fisket med","Aktive redskaper")/(GETPIVOTDATA("Produkt",$A$15)-GETPIVOTDATA("Produkt",$A$15,"Fisket med","Oppdrett"))</f>
        <v>0.17857142857142858</v>
      </c>
    </row>
    <row r="17" spans="1:4" x14ac:dyDescent="0.25">
      <c r="A17" s="43" t="s">
        <v>8</v>
      </c>
      <c r="B17" s="44">
        <v>43</v>
      </c>
      <c r="C17" s="82">
        <f>GETPIVOTDATA("Produkt",$A$15,"Fisket med","Både aktive og passive redskaper")/GETPIVOTDATA("Produkt",$A$15)</f>
        <v>0.2792207792207792</v>
      </c>
      <c r="D17" s="82">
        <f>GETPIVOTDATA("Produkt",$A$15,"Fisket med","Både aktive og passive redskaper")/(GETPIVOTDATA("Produkt",$A$15)-GETPIVOTDATA("Produkt",$A$15,"Fisket med","Oppdrett"))</f>
        <v>0.38392857142857145</v>
      </c>
    </row>
    <row r="18" spans="1:4" x14ac:dyDescent="0.25">
      <c r="A18" s="43" t="s">
        <v>32</v>
      </c>
      <c r="B18" s="44">
        <v>42</v>
      </c>
      <c r="C18" s="82">
        <f>GETPIVOTDATA("Produkt",$A$15,"Fisket med","Oppdrett")/GETPIVOTDATA("Produkt",$A$15)</f>
        <v>0.27272727272727271</v>
      </c>
      <c r="D18" s="82">
        <v>0</v>
      </c>
    </row>
    <row r="19" spans="1:4" x14ac:dyDescent="0.25">
      <c r="A19" s="43" t="s">
        <v>26</v>
      </c>
      <c r="B19" s="44">
        <v>49</v>
      </c>
      <c r="C19" s="82">
        <f>GETPIVOTDATA("Produkt",$A$15,"Fisket med","Passive redskaper")/GETPIVOTDATA("Produkt",$A$15)</f>
        <v>0.31818181818181818</v>
      </c>
      <c r="D19" s="82">
        <f>GETPIVOTDATA("Produkt",$A$15,"Fisket med","Passive redskaper")/(GETPIVOTDATA("Produkt",$A$15)-GETPIVOTDATA("Produkt",$A$15,"Fisket med","Oppdrett"))</f>
        <v>0.4375</v>
      </c>
    </row>
    <row r="20" spans="1:4" x14ac:dyDescent="0.25">
      <c r="A20" s="43" t="s">
        <v>1318</v>
      </c>
      <c r="B20" s="44">
        <v>154</v>
      </c>
      <c r="C20" s="85">
        <f>SUM(C16:C19)</f>
        <v>1</v>
      </c>
      <c r="D20" s="85">
        <f>SUM(D16:D19)</f>
        <v>1</v>
      </c>
    </row>
    <row r="21" spans="1:4" x14ac:dyDescent="0.25">
      <c r="A21" s="43"/>
      <c r="B21" s="44"/>
      <c r="C21" s="86"/>
      <c r="D21" s="86"/>
    </row>
    <row r="22" spans="1:4" x14ac:dyDescent="0.25">
      <c r="A22" s="43"/>
      <c r="B22" s="44"/>
      <c r="C22" s="86"/>
      <c r="D22" s="86"/>
    </row>
    <row r="23" spans="1:4" ht="13.8" x14ac:dyDescent="0.25">
      <c r="A23" s="83" t="s">
        <v>811</v>
      </c>
      <c r="C23" s="87"/>
      <c r="D23" s="87"/>
    </row>
    <row r="24" spans="1:4" x14ac:dyDescent="0.25">
      <c r="A24" s="42" t="s">
        <v>1317</v>
      </c>
      <c r="B24" t="s">
        <v>1319</v>
      </c>
      <c r="C24" s="88" t="s">
        <v>1321</v>
      </c>
      <c r="D24" s="89" t="s">
        <v>1320</v>
      </c>
    </row>
    <row r="25" spans="1:4" x14ac:dyDescent="0.25">
      <c r="A25" s="43" t="s">
        <v>24</v>
      </c>
      <c r="B25" s="44">
        <v>49</v>
      </c>
      <c r="C25" s="82">
        <f>GETPIVOTDATA("Produkt",$A$24,"Fisket med","Aktive redskaper")/GETPIVOTDATA("Produkt",$A$24)</f>
        <v>0.11448598130841121</v>
      </c>
      <c r="D25" s="82">
        <f>GETPIVOTDATA("Produkt",$A$24,"Fisket med","Aktive redskaper")/(GETPIVOTDATA("Produkt",$A$24)-GETPIVOTDATA("Produkt",$A$24,"Fisket med","Oppdrett"))</f>
        <v>0.16065573770491803</v>
      </c>
    </row>
    <row r="26" spans="1:4" x14ac:dyDescent="0.25">
      <c r="A26" s="43" t="s">
        <v>8</v>
      </c>
      <c r="B26" s="44">
        <v>114</v>
      </c>
      <c r="C26" s="82">
        <f>GETPIVOTDATA("Produkt",$A$24,"Fisket med","Både aktive og passive redskaper")/GETPIVOTDATA("Produkt",$A$24)</f>
        <v>0.26635514018691586</v>
      </c>
      <c r="D26" s="82">
        <f>GETPIVOTDATA("Produkt",$A$24,"Fisket med","Både aktive og passive redskaper")/(GETPIVOTDATA("Produkt",$A$24)-GETPIVOTDATA("Produkt",$A$24,"Fisket med","Oppdrett"))</f>
        <v>0.3737704918032787</v>
      </c>
    </row>
    <row r="27" spans="1:4" x14ac:dyDescent="0.25">
      <c r="A27" s="43" t="s">
        <v>32</v>
      </c>
      <c r="B27" s="44">
        <v>123</v>
      </c>
      <c r="C27" s="82">
        <f>GETPIVOTDATA("Produkt",$A$24,"Fisket med","Oppdrett")/GETPIVOTDATA("Produkt",$A$24)</f>
        <v>0.28738317757009346</v>
      </c>
      <c r="D27" s="82">
        <v>0</v>
      </c>
    </row>
    <row r="28" spans="1:4" x14ac:dyDescent="0.25">
      <c r="A28" s="43" t="s">
        <v>26</v>
      </c>
      <c r="B28" s="44">
        <v>141</v>
      </c>
      <c r="C28" s="82">
        <f>GETPIVOTDATA("Produkt",$A$24,"Fisket med","Passive redskaper")/GETPIVOTDATA("Produkt",$A$24)</f>
        <v>0.32943925233644861</v>
      </c>
      <c r="D28" s="82">
        <f>GETPIVOTDATA("Produkt",$A$24,"Fisket med","Passive redskaper")/(GETPIVOTDATA("Produkt",$A$24)-GETPIVOTDATA("Produkt",$A$24,"Fisket med","Oppdrett"))</f>
        <v>0.46229508196721314</v>
      </c>
    </row>
    <row r="29" spans="1:4" x14ac:dyDescent="0.25">
      <c r="A29" s="43" t="s">
        <v>1335</v>
      </c>
      <c r="B29" s="44">
        <v>1</v>
      </c>
      <c r="C29" s="82">
        <f>GETPIVOTDATA("Produkt",$A$24,"Fisket med","Ikke svart (villfisk)")/GETPIVOTDATA("Produkt",$A$24)</f>
        <v>2.3364485981308409E-3</v>
      </c>
      <c r="D29" s="82">
        <f>GETPIVOTDATA("Produkt",$A$24,"Fisket med","Ikke svart (villfisk)")/(GETPIVOTDATA("Produkt",$A$24)-GETPIVOTDATA("Produkt",$A$24,"Fisket med","Oppdrett"))</f>
        <v>3.2786885245901639E-3</v>
      </c>
    </row>
    <row r="30" spans="1:4" x14ac:dyDescent="0.25">
      <c r="A30" s="43" t="s">
        <v>1318</v>
      </c>
      <c r="B30" s="44">
        <v>428</v>
      </c>
      <c r="C30" s="85">
        <f>SUM(C25:C29)</f>
        <v>1</v>
      </c>
      <c r="D30" s="85">
        <f>SUM(D25:D29)</f>
        <v>1</v>
      </c>
    </row>
    <row r="31" spans="1:4" x14ac:dyDescent="0.25">
      <c r="C31" s="86"/>
      <c r="D31" s="86"/>
    </row>
    <row r="32" spans="1:4" x14ac:dyDescent="0.25">
      <c r="A32" s="43"/>
      <c r="B32" s="44"/>
      <c r="C32" s="86"/>
      <c r="D32" s="86"/>
    </row>
    <row r="33" spans="1:4" ht="13.8" x14ac:dyDescent="0.25">
      <c r="A33" s="83" t="s">
        <v>1334</v>
      </c>
      <c r="C33" s="87"/>
      <c r="D33" s="87"/>
    </row>
    <row r="34" spans="1:4" x14ac:dyDescent="0.25">
      <c r="A34" s="42" t="s">
        <v>1317</v>
      </c>
      <c r="B34" t="s">
        <v>1319</v>
      </c>
      <c r="C34" s="88" t="s">
        <v>1321</v>
      </c>
      <c r="D34" s="89" t="s">
        <v>1320</v>
      </c>
    </row>
    <row r="35" spans="1:4" x14ac:dyDescent="0.25">
      <c r="A35" s="43" t="s">
        <v>24</v>
      </c>
      <c r="B35" s="44">
        <v>9</v>
      </c>
      <c r="C35" s="82">
        <f>GETPIVOTDATA("Produkt",$A$34,"Fisket med","Aktive redskaper")/GETPIVOTDATA("Produkt",$A$34)</f>
        <v>3.7815126050420166E-2</v>
      </c>
      <c r="D35" s="82">
        <f>GETPIVOTDATA("Produkt",$A$34,"Fisket med","Aktive redskaper")/(GETPIVOTDATA("Produkt",$A$34)-GETPIVOTDATA("Produkt",$A$34,"Fisket med","Oppdrett"))</f>
        <v>5.2023121387283239E-2</v>
      </c>
    </row>
    <row r="36" spans="1:4" x14ac:dyDescent="0.25">
      <c r="A36" s="43" t="s">
        <v>8</v>
      </c>
      <c r="B36" s="44">
        <v>160</v>
      </c>
      <c r="C36" s="82">
        <f>GETPIVOTDATA("Produkt",$A$34,"Fisket med","Både aktive og passive redskaper")/GETPIVOTDATA("Produkt",$A$34)</f>
        <v>0.67226890756302526</v>
      </c>
      <c r="D36" s="82">
        <f>GETPIVOTDATA("Produkt",$A$34,"Fisket med","Både aktive og passive redskaper")/(GETPIVOTDATA("Produkt",$A$34)-GETPIVOTDATA("Produkt",$A$34,"Fisket med","Oppdrett"))</f>
        <v>0.92485549132947975</v>
      </c>
    </row>
    <row r="37" spans="1:4" x14ac:dyDescent="0.25">
      <c r="A37" s="43" t="s">
        <v>32</v>
      </c>
      <c r="B37" s="44">
        <v>65</v>
      </c>
      <c r="C37" s="82">
        <f>GETPIVOTDATA("Produkt",$A$34,"Fisket med","Oppdrett")/GETPIVOTDATA("Produkt",$A$34)</f>
        <v>0.27310924369747897</v>
      </c>
      <c r="D37" s="82">
        <v>0</v>
      </c>
    </row>
    <row r="38" spans="1:4" x14ac:dyDescent="0.25">
      <c r="A38" s="43" t="s">
        <v>26</v>
      </c>
      <c r="B38" s="44">
        <v>1</v>
      </c>
      <c r="C38" s="82">
        <f>GETPIVOTDATA("Produkt",$A$34,"Fisket med","Passive redskaper")/GETPIVOTDATA("Produkt",$A$34)</f>
        <v>4.2016806722689074E-3</v>
      </c>
      <c r="D38" s="82">
        <f>GETPIVOTDATA("Produkt",$A$34,"Fisket med","Passive redskaper")/(GETPIVOTDATA("Produkt",$A$34)-GETPIVOTDATA("Produkt",$A$34,"Fisket med","Oppdrett"))</f>
        <v>5.7803468208092483E-3</v>
      </c>
    </row>
    <row r="39" spans="1:4" x14ac:dyDescent="0.25">
      <c r="A39" s="43" t="s">
        <v>1335</v>
      </c>
      <c r="B39" s="44">
        <v>3</v>
      </c>
      <c r="C39" s="82">
        <f>GETPIVOTDATA("Produkt",$A$34,"Fisket med","Ikke svart (villfisk)")/GETPIVOTDATA("Produkt",$A$34)</f>
        <v>1.2605042016806723E-2</v>
      </c>
      <c r="D39" s="82">
        <f>GETPIVOTDATA("Produkt",$A$34,"Fisket med","Ikke svart (villfisk)")/(GETPIVOTDATA("Produkt",$A$34)-GETPIVOTDATA("Produkt",$A$34,"Fisket med","Oppdrett"))</f>
        <v>1.7341040462427744E-2</v>
      </c>
    </row>
    <row r="40" spans="1:4" x14ac:dyDescent="0.25">
      <c r="A40" s="43" t="s">
        <v>1318</v>
      </c>
      <c r="B40" s="44">
        <v>238</v>
      </c>
      <c r="C40" s="85">
        <f>SUM(C34:C39)</f>
        <v>1</v>
      </c>
      <c r="D40" s="85">
        <f>SUM(D34:D39)</f>
        <v>1</v>
      </c>
    </row>
    <row r="41" spans="1:4" x14ac:dyDescent="0.25">
      <c r="C41" s="84"/>
      <c r="D41" s="84"/>
    </row>
    <row r="42" spans="1:4" x14ac:dyDescent="0.25">
      <c r="A42" s="43"/>
      <c r="B42" s="44"/>
      <c r="C42" s="84"/>
      <c r="D42" s="84"/>
    </row>
    <row r="43" spans="1:4" ht="13.8" x14ac:dyDescent="0.25">
      <c r="A43" s="83" t="s">
        <v>7</v>
      </c>
    </row>
    <row r="44" spans="1:4" x14ac:dyDescent="0.25">
      <c r="A44" s="42" t="s">
        <v>1317</v>
      </c>
      <c r="B44" t="s">
        <v>1319</v>
      </c>
      <c r="C44" s="79" t="s">
        <v>1321</v>
      </c>
      <c r="D44" s="80" t="s">
        <v>1320</v>
      </c>
    </row>
    <row r="45" spans="1:4" x14ac:dyDescent="0.25">
      <c r="A45" s="43" t="s">
        <v>24</v>
      </c>
      <c r="B45" s="44">
        <v>63</v>
      </c>
      <c r="C45" s="45">
        <f>GETPIVOTDATA("Produkt",$A$44,"Fisket med","Aktive redskaper")/GETPIVOTDATA("Produkt",$A$44)</f>
        <v>0.12625250501002003</v>
      </c>
      <c r="D45" s="45">
        <f>GETPIVOTDATA("Produkt",$A$44,"Fisket med","Aktive redskaper")/(GETPIVOTDATA("Produkt",$A$44)-GETPIVOTDATA("Produkt",$A$44,"Fisket med","Oppdrett"))</f>
        <v>0.17696629213483145</v>
      </c>
    </row>
    <row r="46" spans="1:4" x14ac:dyDescent="0.25">
      <c r="A46" s="43" t="s">
        <v>8</v>
      </c>
      <c r="B46" s="44">
        <v>178</v>
      </c>
      <c r="C46" s="45">
        <f>GETPIVOTDATA("Produkt",$A$44,"Fisket med","Både aktive og passive redskaper")/GETPIVOTDATA("Produkt",$A$44)</f>
        <v>0.35671342685370744</v>
      </c>
      <c r="D46" s="45">
        <f>GETPIVOTDATA("Produkt",$A$44,"Fisket med","Både aktive og passive redskaper")/(GETPIVOTDATA("Produkt",$A$44)-GETPIVOTDATA("Produkt",$A$44,"Fisket med","Oppdrett"))</f>
        <v>0.5</v>
      </c>
    </row>
    <row r="47" spans="1:4" x14ac:dyDescent="0.25">
      <c r="A47" s="43" t="s">
        <v>32</v>
      </c>
      <c r="B47" s="44">
        <v>143</v>
      </c>
      <c r="C47" s="45">
        <f>GETPIVOTDATA("Produkt",$A$44,"Fisket med","Oppdrett")/GETPIVOTDATA("Produkt",$A$44)</f>
        <v>0.28657314629258518</v>
      </c>
      <c r="D47" s="45">
        <v>0</v>
      </c>
    </row>
    <row r="48" spans="1:4" x14ac:dyDescent="0.25">
      <c r="A48" s="43" t="s">
        <v>26</v>
      </c>
      <c r="B48" s="44">
        <v>109</v>
      </c>
      <c r="C48" s="45">
        <f>GETPIVOTDATA("Produkt",$A$44,"Fisket med","Passive redskaper")/GETPIVOTDATA("Produkt",$A$44)</f>
        <v>0.21843687374749499</v>
      </c>
      <c r="D48" s="45">
        <f>GETPIVOTDATA("Produkt",$A$44,"Fisket med","Passive redskaper")/(GETPIVOTDATA("Produkt",$A$44)-GETPIVOTDATA("Produkt",$A$44,"Fisket med","Oppdrett"))</f>
        <v>0.3061797752808989</v>
      </c>
    </row>
    <row r="49" spans="1:4" x14ac:dyDescent="0.25">
      <c r="A49" s="43" t="s">
        <v>1335</v>
      </c>
      <c r="B49" s="44">
        <v>6</v>
      </c>
      <c r="C49" s="45">
        <f>GETPIVOTDATA("Produkt",$A$44,"Fisket med","Ikke svart (villfisk)")/GETPIVOTDATA("Produkt",$A$44)</f>
        <v>1.2024048096192385E-2</v>
      </c>
      <c r="D49" s="45">
        <f>GETPIVOTDATA("Produkt",$A$44,"Fisket med","Ikke svart (villfisk)")/(GETPIVOTDATA("Produkt",$A$44)-GETPIVOTDATA("Produkt",$A$44,"Fisket med","Oppdrett"))</f>
        <v>1.6853932584269662E-2</v>
      </c>
    </row>
    <row r="50" spans="1:4" x14ac:dyDescent="0.25">
      <c r="A50" s="43" t="s">
        <v>1318</v>
      </c>
      <c r="B50" s="44">
        <v>499</v>
      </c>
      <c r="C50" s="81">
        <f>SUM(C44:C48)</f>
        <v>0.98797595190380771</v>
      </c>
      <c r="D50" s="81">
        <f>SUM(D44:D49)</f>
        <v>1</v>
      </c>
    </row>
    <row r="58" spans="1:4" hidden="1" x14ac:dyDescent="0.25"/>
  </sheetData>
  <pageMargins left="0.7" right="0.7" top="0.75" bottom="0.75" header="0.3" footer="0.3"/>
  <pageSetup paperSize="9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0"/>
  <sheetViews>
    <sheetView tabSelected="1" workbookViewId="0">
      <selection activeCell="A11" sqref="A11"/>
    </sheetView>
  </sheetViews>
  <sheetFormatPr baseColWidth="10" defaultRowHeight="13.2" x14ac:dyDescent="0.25"/>
  <cols>
    <col min="1" max="1" width="43.6640625" customWidth="1"/>
    <col min="2" max="2" width="25.77734375" customWidth="1"/>
    <col min="3" max="3" width="13.88671875" customWidth="1"/>
    <col min="4" max="5" width="31.5546875" customWidth="1"/>
  </cols>
  <sheetData>
    <row r="1" spans="1:5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 t="s">
        <v>4</v>
      </c>
    </row>
    <row r="2" spans="1:5" x14ac:dyDescent="0.25">
      <c r="A2" s="55" t="s">
        <v>1189</v>
      </c>
      <c r="B2" s="56" t="s">
        <v>1018</v>
      </c>
      <c r="C2" s="56" t="s">
        <v>1151</v>
      </c>
      <c r="D2" s="56" t="s">
        <v>24</v>
      </c>
      <c r="E2" s="56" t="s">
        <v>24</v>
      </c>
    </row>
    <row r="3" spans="1:5" x14ac:dyDescent="0.25">
      <c r="A3" s="76" t="s">
        <v>1188</v>
      </c>
      <c r="B3" s="76" t="s">
        <v>1018</v>
      </c>
      <c r="C3" s="76" t="s">
        <v>1151</v>
      </c>
      <c r="D3" s="76" t="s">
        <v>24</v>
      </c>
      <c r="E3" s="76" t="s">
        <v>24</v>
      </c>
    </row>
    <row r="4" spans="1:5" x14ac:dyDescent="0.25">
      <c r="A4" s="76" t="s">
        <v>1190</v>
      </c>
      <c r="B4" s="76" t="s">
        <v>1018</v>
      </c>
      <c r="C4" s="76" t="s">
        <v>1151</v>
      </c>
      <c r="D4" s="76" t="s">
        <v>24</v>
      </c>
      <c r="E4" s="76" t="s">
        <v>24</v>
      </c>
    </row>
    <row r="5" spans="1:5" x14ac:dyDescent="0.25">
      <c r="A5" s="76" t="s">
        <v>1020</v>
      </c>
      <c r="B5" s="76" t="s">
        <v>1018</v>
      </c>
      <c r="C5" s="76" t="s">
        <v>811</v>
      </c>
      <c r="D5" s="76" t="s">
        <v>24</v>
      </c>
      <c r="E5" s="76" t="s">
        <v>24</v>
      </c>
    </row>
    <row r="6" spans="1:5" x14ac:dyDescent="0.25">
      <c r="A6" s="77" t="s">
        <v>1021</v>
      </c>
      <c r="B6" s="77" t="s">
        <v>1018</v>
      </c>
      <c r="C6" s="77" t="s">
        <v>811</v>
      </c>
      <c r="D6" s="76" t="s">
        <v>24</v>
      </c>
      <c r="E6" s="76" t="s">
        <v>24</v>
      </c>
    </row>
    <row r="7" spans="1:5" x14ac:dyDescent="0.25">
      <c r="A7" s="55" t="s">
        <v>1024</v>
      </c>
      <c r="B7" s="56" t="s">
        <v>1018</v>
      </c>
      <c r="C7" s="56" t="s">
        <v>811</v>
      </c>
      <c r="D7" s="76" t="s">
        <v>24</v>
      </c>
      <c r="E7" s="76" t="s">
        <v>24</v>
      </c>
    </row>
    <row r="8" spans="1:5" x14ac:dyDescent="0.25">
      <c r="A8" s="55" t="s">
        <v>1020</v>
      </c>
      <c r="B8" s="56" t="s">
        <v>1018</v>
      </c>
      <c r="C8" s="56" t="s">
        <v>811</v>
      </c>
      <c r="D8" s="76" t="s">
        <v>24</v>
      </c>
      <c r="E8" s="76" t="s">
        <v>24</v>
      </c>
    </row>
    <row r="9" spans="1:5" x14ac:dyDescent="0.25">
      <c r="A9" s="55" t="s">
        <v>1021</v>
      </c>
      <c r="B9" s="56" t="s">
        <v>1018</v>
      </c>
      <c r="C9" s="56" t="s">
        <v>811</v>
      </c>
      <c r="D9" s="76" t="s">
        <v>24</v>
      </c>
      <c r="E9" s="76" t="s">
        <v>24</v>
      </c>
    </row>
    <row r="10" spans="1:5" x14ac:dyDescent="0.25">
      <c r="A10" s="55" t="s">
        <v>1024</v>
      </c>
      <c r="B10" s="56" t="s">
        <v>1018</v>
      </c>
      <c r="C10" s="56" t="s">
        <v>811</v>
      </c>
      <c r="D10" s="76" t="s">
        <v>24</v>
      </c>
      <c r="E10" s="76" t="s">
        <v>24</v>
      </c>
    </row>
    <row r="11" spans="1:5" x14ac:dyDescent="0.25">
      <c r="A11" s="55" t="s">
        <v>1017</v>
      </c>
      <c r="B11" s="56" t="s">
        <v>1018</v>
      </c>
      <c r="C11" s="56" t="s">
        <v>811</v>
      </c>
      <c r="D11" s="76" t="s">
        <v>24</v>
      </c>
      <c r="E11" s="76" t="s">
        <v>24</v>
      </c>
    </row>
    <row r="12" spans="1:5" x14ac:dyDescent="0.25">
      <c r="A12" s="55" t="s">
        <v>1019</v>
      </c>
      <c r="B12" s="56" t="s">
        <v>1018</v>
      </c>
      <c r="C12" s="56" t="s">
        <v>811</v>
      </c>
      <c r="D12" s="76" t="s">
        <v>24</v>
      </c>
      <c r="E12" s="76" t="s">
        <v>24</v>
      </c>
    </row>
    <row r="13" spans="1:5" x14ac:dyDescent="0.25">
      <c r="A13" s="55" t="s">
        <v>1023</v>
      </c>
      <c r="B13" s="56" t="s">
        <v>1018</v>
      </c>
      <c r="C13" s="56" t="s">
        <v>811</v>
      </c>
      <c r="D13" s="76" t="s">
        <v>24</v>
      </c>
      <c r="E13" s="76" t="s">
        <v>24</v>
      </c>
    </row>
    <row r="14" spans="1:5" x14ac:dyDescent="0.25">
      <c r="A14" s="55" t="s">
        <v>1022</v>
      </c>
      <c r="B14" s="56" t="s">
        <v>1018</v>
      </c>
      <c r="C14" s="56" t="s">
        <v>811</v>
      </c>
      <c r="D14" s="76" t="s">
        <v>24</v>
      </c>
      <c r="E14" s="76" t="s">
        <v>24</v>
      </c>
    </row>
    <row r="15" spans="1:5" x14ac:dyDescent="0.25">
      <c r="A15" s="55" t="s">
        <v>1023</v>
      </c>
      <c r="B15" s="56" t="s">
        <v>1018</v>
      </c>
      <c r="C15" s="56" t="s">
        <v>811</v>
      </c>
      <c r="D15" s="76" t="s">
        <v>24</v>
      </c>
      <c r="E15" s="76" t="s">
        <v>24</v>
      </c>
    </row>
    <row r="16" spans="1:5" x14ac:dyDescent="0.25">
      <c r="A16" s="55" t="s">
        <v>1022</v>
      </c>
      <c r="B16" s="56" t="s">
        <v>1018</v>
      </c>
      <c r="C16" s="56" t="s">
        <v>811</v>
      </c>
      <c r="D16" s="76" t="s">
        <v>24</v>
      </c>
      <c r="E16" s="56" t="s">
        <v>24</v>
      </c>
    </row>
    <row r="17" spans="1:5" x14ac:dyDescent="0.25">
      <c r="A17" s="55" t="s">
        <v>259</v>
      </c>
      <c r="B17" s="56" t="s">
        <v>260</v>
      </c>
      <c r="C17" s="58" t="s">
        <v>7</v>
      </c>
      <c r="D17" s="76" t="s">
        <v>24</v>
      </c>
      <c r="E17" s="56" t="s">
        <v>24</v>
      </c>
    </row>
    <row r="18" spans="1:5" x14ac:dyDescent="0.25">
      <c r="A18" s="65" t="s">
        <v>590</v>
      </c>
      <c r="B18" s="66" t="s">
        <v>591</v>
      </c>
      <c r="C18" s="66" t="s">
        <v>563</v>
      </c>
      <c r="D18" s="76" t="s">
        <v>24</v>
      </c>
      <c r="E18" s="61" t="s">
        <v>24</v>
      </c>
    </row>
    <row r="19" spans="1:5" x14ac:dyDescent="0.25">
      <c r="A19" s="55" t="s">
        <v>45</v>
      </c>
      <c r="B19" s="56" t="s">
        <v>46</v>
      </c>
      <c r="C19" s="58" t="s">
        <v>7</v>
      </c>
      <c r="D19" s="76" t="s">
        <v>24</v>
      </c>
      <c r="E19" s="61" t="s">
        <v>47</v>
      </c>
    </row>
    <row r="20" spans="1:5" x14ac:dyDescent="0.25">
      <c r="A20" s="55" t="s">
        <v>49</v>
      </c>
      <c r="B20" s="56" t="s">
        <v>46</v>
      </c>
      <c r="C20" s="58" t="s">
        <v>7</v>
      </c>
      <c r="D20" s="76" t="s">
        <v>24</v>
      </c>
      <c r="E20" s="61" t="s">
        <v>47</v>
      </c>
    </row>
    <row r="21" spans="1:5" x14ac:dyDescent="0.25">
      <c r="A21" s="55" t="s">
        <v>48</v>
      </c>
      <c r="B21" s="56" t="s">
        <v>46</v>
      </c>
      <c r="C21" s="58" t="s">
        <v>7</v>
      </c>
      <c r="D21" s="76" t="s">
        <v>24</v>
      </c>
      <c r="E21" s="61" t="s">
        <v>47</v>
      </c>
    </row>
    <row r="22" spans="1:5" x14ac:dyDescent="0.25">
      <c r="A22" s="55" t="s">
        <v>1177</v>
      </c>
      <c r="B22" s="56" t="s">
        <v>974</v>
      </c>
      <c r="C22" s="56" t="s">
        <v>1151</v>
      </c>
      <c r="D22" s="76" t="s">
        <v>24</v>
      </c>
      <c r="E22" s="61" t="s">
        <v>47</v>
      </c>
    </row>
    <row r="23" spans="1:5" x14ac:dyDescent="0.25">
      <c r="A23" s="55" t="s">
        <v>1176</v>
      </c>
      <c r="B23" s="56" t="s">
        <v>974</v>
      </c>
      <c r="C23" s="56" t="s">
        <v>1151</v>
      </c>
      <c r="D23" s="76" t="s">
        <v>24</v>
      </c>
      <c r="E23" s="61" t="s">
        <v>47</v>
      </c>
    </row>
    <row r="24" spans="1:5" x14ac:dyDescent="0.25">
      <c r="A24" s="55" t="s">
        <v>1178</v>
      </c>
      <c r="B24" s="56" t="s">
        <v>974</v>
      </c>
      <c r="C24" s="56" t="s">
        <v>1151</v>
      </c>
      <c r="D24" s="76" t="s">
        <v>24</v>
      </c>
      <c r="E24" s="61" t="s">
        <v>47</v>
      </c>
    </row>
    <row r="25" spans="1:5" x14ac:dyDescent="0.25">
      <c r="A25" s="55" t="s">
        <v>1153</v>
      </c>
      <c r="B25" s="56" t="s">
        <v>974</v>
      </c>
      <c r="C25" s="56" t="s">
        <v>1151</v>
      </c>
      <c r="D25" s="76" t="s">
        <v>24</v>
      </c>
      <c r="E25" s="61" t="s">
        <v>47</v>
      </c>
    </row>
    <row r="26" spans="1:5" x14ac:dyDescent="0.25">
      <c r="A26" s="55" t="s">
        <v>1179</v>
      </c>
      <c r="B26" s="56" t="s">
        <v>974</v>
      </c>
      <c r="C26" s="56" t="s">
        <v>1151</v>
      </c>
      <c r="D26" s="76" t="s">
        <v>24</v>
      </c>
      <c r="E26" s="61" t="s">
        <v>47</v>
      </c>
    </row>
    <row r="27" spans="1:5" x14ac:dyDescent="0.25">
      <c r="A27" s="55" t="s">
        <v>977</v>
      </c>
      <c r="B27" s="56" t="s">
        <v>974</v>
      </c>
      <c r="C27" s="56" t="s">
        <v>811</v>
      </c>
      <c r="D27" s="76" t="s">
        <v>24</v>
      </c>
      <c r="E27" s="61" t="s">
        <v>47</v>
      </c>
    </row>
    <row r="28" spans="1:5" x14ac:dyDescent="0.25">
      <c r="A28" s="55" t="s">
        <v>978</v>
      </c>
      <c r="B28" s="56" t="s">
        <v>974</v>
      </c>
      <c r="C28" s="56" t="s">
        <v>811</v>
      </c>
      <c r="D28" s="76" t="s">
        <v>24</v>
      </c>
      <c r="E28" s="61" t="s">
        <v>47</v>
      </c>
    </row>
    <row r="29" spans="1:5" x14ac:dyDescent="0.25">
      <c r="A29" s="55" t="s">
        <v>980</v>
      </c>
      <c r="B29" s="56" t="s">
        <v>974</v>
      </c>
      <c r="C29" s="56" t="s">
        <v>811</v>
      </c>
      <c r="D29" s="76" t="s">
        <v>24</v>
      </c>
      <c r="E29" s="61" t="s">
        <v>47</v>
      </c>
    </row>
    <row r="30" spans="1:5" x14ac:dyDescent="0.25">
      <c r="A30" s="55" t="s">
        <v>976</v>
      </c>
      <c r="B30" s="56" t="s">
        <v>974</v>
      </c>
      <c r="C30" s="56" t="s">
        <v>811</v>
      </c>
      <c r="D30" s="76" t="s">
        <v>24</v>
      </c>
      <c r="E30" s="61" t="s">
        <v>47</v>
      </c>
    </row>
    <row r="31" spans="1:5" x14ac:dyDescent="0.25">
      <c r="A31" s="55" t="s">
        <v>975</v>
      </c>
      <c r="B31" s="56" t="s">
        <v>974</v>
      </c>
      <c r="C31" s="56" t="s">
        <v>811</v>
      </c>
      <c r="D31" s="76" t="s">
        <v>24</v>
      </c>
      <c r="E31" s="61" t="s">
        <v>47</v>
      </c>
    </row>
    <row r="32" spans="1:5" x14ac:dyDescent="0.25">
      <c r="A32" s="55" t="s">
        <v>979</v>
      </c>
      <c r="B32" s="56" t="s">
        <v>974</v>
      </c>
      <c r="C32" s="56" t="s">
        <v>811</v>
      </c>
      <c r="D32" s="76" t="s">
        <v>24</v>
      </c>
      <c r="E32" s="61" t="s">
        <v>47</v>
      </c>
    </row>
    <row r="33" spans="1:5" x14ac:dyDescent="0.25">
      <c r="A33" s="55" t="s">
        <v>981</v>
      </c>
      <c r="B33" s="56" t="s">
        <v>974</v>
      </c>
      <c r="C33" s="56" t="s">
        <v>811</v>
      </c>
      <c r="D33" s="76" t="s">
        <v>24</v>
      </c>
      <c r="E33" s="61" t="s">
        <v>47</v>
      </c>
    </row>
    <row r="34" spans="1:5" x14ac:dyDescent="0.25">
      <c r="A34" s="55" t="s">
        <v>973</v>
      </c>
      <c r="B34" s="56" t="s">
        <v>974</v>
      </c>
      <c r="C34" s="56" t="s">
        <v>811</v>
      </c>
      <c r="D34" s="76" t="s">
        <v>24</v>
      </c>
      <c r="E34" s="61" t="s">
        <v>47</v>
      </c>
    </row>
    <row r="35" spans="1:5" x14ac:dyDescent="0.25">
      <c r="A35" s="55" t="s">
        <v>982</v>
      </c>
      <c r="B35" s="56" t="s">
        <v>974</v>
      </c>
      <c r="C35" s="56" t="s">
        <v>811</v>
      </c>
      <c r="D35" s="76" t="s">
        <v>24</v>
      </c>
      <c r="E35" s="61" t="s">
        <v>47</v>
      </c>
    </row>
    <row r="36" spans="1:5" x14ac:dyDescent="0.25">
      <c r="A36" s="55" t="s">
        <v>1005</v>
      </c>
      <c r="B36" s="56" t="s">
        <v>89</v>
      </c>
      <c r="C36" s="56" t="s">
        <v>811</v>
      </c>
      <c r="D36" s="76" t="s">
        <v>24</v>
      </c>
      <c r="E36" s="61" t="s">
        <v>47</v>
      </c>
    </row>
    <row r="37" spans="1:5" x14ac:dyDescent="0.25">
      <c r="A37" s="55" t="s">
        <v>1003</v>
      </c>
      <c r="B37" s="56" t="s">
        <v>89</v>
      </c>
      <c r="C37" s="56" t="s">
        <v>811</v>
      </c>
      <c r="D37" s="76" t="s">
        <v>24</v>
      </c>
      <c r="E37" s="61" t="s">
        <v>47</v>
      </c>
    </row>
    <row r="38" spans="1:5" x14ac:dyDescent="0.25">
      <c r="A38" s="55" t="s">
        <v>1007</v>
      </c>
      <c r="B38" s="56" t="s">
        <v>89</v>
      </c>
      <c r="C38" s="56" t="s">
        <v>811</v>
      </c>
      <c r="D38" s="76" t="s">
        <v>24</v>
      </c>
      <c r="E38" s="61" t="s">
        <v>47</v>
      </c>
    </row>
    <row r="39" spans="1:5" x14ac:dyDescent="0.25">
      <c r="A39" s="55" t="s">
        <v>1002</v>
      </c>
      <c r="B39" s="56" t="s">
        <v>89</v>
      </c>
      <c r="C39" s="56" t="s">
        <v>811</v>
      </c>
      <c r="D39" s="76" t="s">
        <v>24</v>
      </c>
      <c r="E39" s="61" t="s">
        <v>47</v>
      </c>
    </row>
    <row r="40" spans="1:5" x14ac:dyDescent="0.25">
      <c r="A40" s="55" t="s">
        <v>991</v>
      </c>
      <c r="B40" s="56" t="s">
        <v>89</v>
      </c>
      <c r="C40" s="56" t="s">
        <v>811</v>
      </c>
      <c r="D40" s="76" t="s">
        <v>24</v>
      </c>
      <c r="E40" s="61" t="s">
        <v>47</v>
      </c>
    </row>
    <row r="41" spans="1:5" x14ac:dyDescent="0.25">
      <c r="A41" s="55" t="s">
        <v>987</v>
      </c>
      <c r="B41" s="56" t="s">
        <v>89</v>
      </c>
      <c r="C41" s="56" t="s">
        <v>811</v>
      </c>
      <c r="D41" s="76" t="s">
        <v>24</v>
      </c>
      <c r="E41" s="61" t="s">
        <v>47</v>
      </c>
    </row>
    <row r="42" spans="1:5" x14ac:dyDescent="0.25">
      <c r="A42" s="55" t="s">
        <v>998</v>
      </c>
      <c r="B42" s="56" t="s">
        <v>89</v>
      </c>
      <c r="C42" s="56" t="s">
        <v>811</v>
      </c>
      <c r="D42" s="76" t="s">
        <v>24</v>
      </c>
      <c r="E42" s="61" t="s">
        <v>47</v>
      </c>
    </row>
    <row r="43" spans="1:5" x14ac:dyDescent="0.25">
      <c r="A43" s="55" t="s">
        <v>995</v>
      </c>
      <c r="B43" s="56" t="s">
        <v>89</v>
      </c>
      <c r="C43" s="56" t="s">
        <v>811</v>
      </c>
      <c r="D43" s="76" t="s">
        <v>24</v>
      </c>
      <c r="E43" s="61" t="s">
        <v>47</v>
      </c>
    </row>
    <row r="44" spans="1:5" x14ac:dyDescent="0.25">
      <c r="A44" s="55" t="s">
        <v>993</v>
      </c>
      <c r="B44" s="56" t="s">
        <v>89</v>
      </c>
      <c r="C44" s="56" t="s">
        <v>811</v>
      </c>
      <c r="D44" s="76" t="s">
        <v>24</v>
      </c>
      <c r="E44" s="61" t="s">
        <v>47</v>
      </c>
    </row>
    <row r="45" spans="1:5" x14ac:dyDescent="0.25">
      <c r="A45" s="55" t="s">
        <v>996</v>
      </c>
      <c r="B45" s="56" t="s">
        <v>89</v>
      </c>
      <c r="C45" s="56" t="s">
        <v>811</v>
      </c>
      <c r="D45" s="76" t="s">
        <v>24</v>
      </c>
      <c r="E45" s="61" t="s">
        <v>47</v>
      </c>
    </row>
    <row r="46" spans="1:5" x14ac:dyDescent="0.25">
      <c r="A46" s="55" t="s">
        <v>1004</v>
      </c>
      <c r="B46" s="56" t="s">
        <v>89</v>
      </c>
      <c r="C46" s="56" t="s">
        <v>811</v>
      </c>
      <c r="D46" s="76" t="s">
        <v>24</v>
      </c>
      <c r="E46" s="61" t="s">
        <v>47</v>
      </c>
    </row>
    <row r="47" spans="1:5" x14ac:dyDescent="0.25">
      <c r="A47" s="55" t="s">
        <v>992</v>
      </c>
      <c r="B47" s="56" t="s">
        <v>89</v>
      </c>
      <c r="C47" s="56" t="s">
        <v>811</v>
      </c>
      <c r="D47" s="76" t="s">
        <v>24</v>
      </c>
      <c r="E47" s="61" t="s">
        <v>47</v>
      </c>
    </row>
    <row r="48" spans="1:5" x14ac:dyDescent="0.25">
      <c r="A48" s="55" t="s">
        <v>994</v>
      </c>
      <c r="B48" s="56" t="s">
        <v>89</v>
      </c>
      <c r="C48" s="56" t="s">
        <v>811</v>
      </c>
      <c r="D48" s="76" t="s">
        <v>24</v>
      </c>
      <c r="E48" s="61" t="s">
        <v>47</v>
      </c>
    </row>
    <row r="49" spans="1:5" x14ac:dyDescent="0.25">
      <c r="A49" s="55" t="s">
        <v>997</v>
      </c>
      <c r="B49" s="56" t="s">
        <v>89</v>
      </c>
      <c r="C49" s="56" t="s">
        <v>811</v>
      </c>
      <c r="D49" s="76" t="s">
        <v>24</v>
      </c>
      <c r="E49" s="61" t="s">
        <v>47</v>
      </c>
    </row>
    <row r="50" spans="1:5" x14ac:dyDescent="0.25">
      <c r="A50" s="55" t="s">
        <v>990</v>
      </c>
      <c r="B50" s="56" t="s">
        <v>89</v>
      </c>
      <c r="C50" s="56" t="s">
        <v>811</v>
      </c>
      <c r="D50" s="76" t="s">
        <v>24</v>
      </c>
      <c r="E50" s="61" t="s">
        <v>47</v>
      </c>
    </row>
    <row r="51" spans="1:5" x14ac:dyDescent="0.25">
      <c r="A51" s="55" t="s">
        <v>989</v>
      </c>
      <c r="B51" s="56" t="s">
        <v>89</v>
      </c>
      <c r="C51" s="56" t="s">
        <v>811</v>
      </c>
      <c r="D51" s="76" t="s">
        <v>24</v>
      </c>
      <c r="E51" s="61" t="s">
        <v>47</v>
      </c>
    </row>
    <row r="52" spans="1:5" x14ac:dyDescent="0.25">
      <c r="A52" s="55" t="s">
        <v>988</v>
      </c>
      <c r="B52" s="56" t="s">
        <v>89</v>
      </c>
      <c r="C52" s="56" t="s">
        <v>811</v>
      </c>
      <c r="D52" s="76" t="s">
        <v>24</v>
      </c>
      <c r="E52" s="61" t="s">
        <v>47</v>
      </c>
    </row>
    <row r="53" spans="1:5" x14ac:dyDescent="0.25">
      <c r="A53" s="55" t="s">
        <v>1001</v>
      </c>
      <c r="B53" s="56" t="s">
        <v>89</v>
      </c>
      <c r="C53" s="56" t="s">
        <v>811</v>
      </c>
      <c r="D53" s="76" t="s">
        <v>24</v>
      </c>
      <c r="E53" s="61" t="s">
        <v>47</v>
      </c>
    </row>
    <row r="54" spans="1:5" x14ac:dyDescent="0.25">
      <c r="A54" s="55" t="s">
        <v>1006</v>
      </c>
      <c r="B54" s="56" t="s">
        <v>89</v>
      </c>
      <c r="C54" s="56" t="s">
        <v>811</v>
      </c>
      <c r="D54" s="76" t="s">
        <v>24</v>
      </c>
      <c r="E54" s="61" t="s">
        <v>47</v>
      </c>
    </row>
    <row r="55" spans="1:5" x14ac:dyDescent="0.25">
      <c r="A55" s="55" t="s">
        <v>1000</v>
      </c>
      <c r="B55" s="56" t="s">
        <v>89</v>
      </c>
      <c r="C55" s="56" t="s">
        <v>811</v>
      </c>
      <c r="D55" s="76" t="s">
        <v>24</v>
      </c>
      <c r="E55" s="61" t="s">
        <v>47</v>
      </c>
    </row>
    <row r="56" spans="1:5" x14ac:dyDescent="0.25">
      <c r="A56" s="55" t="s">
        <v>986</v>
      </c>
      <c r="B56" s="56" t="s">
        <v>89</v>
      </c>
      <c r="C56" s="56" t="s">
        <v>811</v>
      </c>
      <c r="D56" s="76" t="s">
        <v>24</v>
      </c>
      <c r="E56" s="61" t="s">
        <v>47</v>
      </c>
    </row>
    <row r="57" spans="1:5" x14ac:dyDescent="0.25">
      <c r="A57" s="55" t="s">
        <v>999</v>
      </c>
      <c r="B57" s="56" t="s">
        <v>89</v>
      </c>
      <c r="C57" s="56" t="s">
        <v>811</v>
      </c>
      <c r="D57" s="76" t="s">
        <v>24</v>
      </c>
      <c r="E57" s="61" t="s">
        <v>47</v>
      </c>
    </row>
    <row r="58" spans="1:5" x14ac:dyDescent="0.25">
      <c r="A58" s="65" t="s">
        <v>562</v>
      </c>
      <c r="B58" s="56" t="s">
        <v>89</v>
      </c>
      <c r="C58" s="66" t="s">
        <v>563</v>
      </c>
      <c r="D58" s="76" t="s">
        <v>24</v>
      </c>
      <c r="E58" s="61" t="s">
        <v>47</v>
      </c>
    </row>
    <row r="59" spans="1:5" x14ac:dyDescent="0.25">
      <c r="A59" s="65" t="s">
        <v>564</v>
      </c>
      <c r="B59" s="56" t="s">
        <v>89</v>
      </c>
      <c r="C59" s="66" t="s">
        <v>563</v>
      </c>
      <c r="D59" s="76" t="s">
        <v>24</v>
      </c>
      <c r="E59" s="61" t="s">
        <v>47</v>
      </c>
    </row>
    <row r="60" spans="1:5" x14ac:dyDescent="0.25">
      <c r="A60" s="55" t="s">
        <v>105</v>
      </c>
      <c r="B60" s="56" t="s">
        <v>89</v>
      </c>
      <c r="C60" s="58" t="s">
        <v>7</v>
      </c>
      <c r="D60" s="76" t="s">
        <v>24</v>
      </c>
      <c r="E60" s="61" t="s">
        <v>47</v>
      </c>
    </row>
    <row r="61" spans="1:5" x14ac:dyDescent="0.25">
      <c r="A61" s="55" t="s">
        <v>100</v>
      </c>
      <c r="B61" s="56" t="s">
        <v>89</v>
      </c>
      <c r="C61" s="58" t="s">
        <v>7</v>
      </c>
      <c r="D61" s="76" t="s">
        <v>24</v>
      </c>
      <c r="E61" s="61" t="s">
        <v>47</v>
      </c>
    </row>
    <row r="62" spans="1:5" x14ac:dyDescent="0.25">
      <c r="A62" s="55" t="s">
        <v>103</v>
      </c>
      <c r="B62" s="56" t="s">
        <v>89</v>
      </c>
      <c r="C62" s="58" t="s">
        <v>7</v>
      </c>
      <c r="D62" s="76" t="s">
        <v>24</v>
      </c>
      <c r="E62" s="61" t="s">
        <v>47</v>
      </c>
    </row>
    <row r="63" spans="1:5" x14ac:dyDescent="0.25">
      <c r="A63" s="55" t="s">
        <v>106</v>
      </c>
      <c r="B63" s="56" t="s">
        <v>89</v>
      </c>
      <c r="C63" s="58" t="s">
        <v>7</v>
      </c>
      <c r="D63" s="76" t="s">
        <v>24</v>
      </c>
      <c r="E63" s="61" t="s">
        <v>47</v>
      </c>
    </row>
    <row r="64" spans="1:5" x14ac:dyDescent="0.25">
      <c r="A64" s="55" t="s">
        <v>91</v>
      </c>
      <c r="B64" s="56" t="s">
        <v>89</v>
      </c>
      <c r="C64" s="58" t="s">
        <v>7</v>
      </c>
      <c r="D64" s="76" t="s">
        <v>24</v>
      </c>
      <c r="E64" s="61" t="s">
        <v>47</v>
      </c>
    </row>
    <row r="65" spans="1:5" x14ac:dyDescent="0.25">
      <c r="A65" s="55" t="s">
        <v>94</v>
      </c>
      <c r="B65" s="56" t="s">
        <v>89</v>
      </c>
      <c r="C65" s="58" t="s">
        <v>7</v>
      </c>
      <c r="D65" s="76" t="s">
        <v>24</v>
      </c>
      <c r="E65" s="61" t="s">
        <v>47</v>
      </c>
    </row>
    <row r="66" spans="1:5" x14ac:dyDescent="0.25">
      <c r="A66" s="55" t="s">
        <v>99</v>
      </c>
      <c r="B66" s="56" t="s">
        <v>89</v>
      </c>
      <c r="C66" s="58" t="s">
        <v>7</v>
      </c>
      <c r="D66" s="76" t="s">
        <v>24</v>
      </c>
      <c r="E66" s="61" t="s">
        <v>47</v>
      </c>
    </row>
    <row r="67" spans="1:5" x14ac:dyDescent="0.25">
      <c r="A67" s="55" t="s">
        <v>88</v>
      </c>
      <c r="B67" s="56" t="s">
        <v>89</v>
      </c>
      <c r="C67" s="58" t="s">
        <v>7</v>
      </c>
      <c r="D67" s="76" t="s">
        <v>24</v>
      </c>
      <c r="E67" s="61" t="s">
        <v>47</v>
      </c>
    </row>
    <row r="68" spans="1:5" x14ac:dyDescent="0.25">
      <c r="A68" s="55" t="s">
        <v>104</v>
      </c>
      <c r="B68" s="56" t="s">
        <v>89</v>
      </c>
      <c r="C68" s="58" t="s">
        <v>7</v>
      </c>
      <c r="D68" s="76" t="s">
        <v>24</v>
      </c>
      <c r="E68" s="61" t="s">
        <v>47</v>
      </c>
    </row>
    <row r="69" spans="1:5" x14ac:dyDescent="0.25">
      <c r="A69" s="55" t="s">
        <v>96</v>
      </c>
      <c r="B69" s="56" t="s">
        <v>89</v>
      </c>
      <c r="C69" s="58" t="s">
        <v>7</v>
      </c>
      <c r="D69" s="76" t="s">
        <v>24</v>
      </c>
      <c r="E69" s="61" t="s">
        <v>47</v>
      </c>
    </row>
    <row r="70" spans="1:5" x14ac:dyDescent="0.25">
      <c r="A70" s="55" t="s">
        <v>102</v>
      </c>
      <c r="B70" s="56" t="s">
        <v>89</v>
      </c>
      <c r="C70" s="58" t="s">
        <v>7</v>
      </c>
      <c r="D70" s="76" t="s">
        <v>24</v>
      </c>
      <c r="E70" s="61" t="s">
        <v>47</v>
      </c>
    </row>
    <row r="71" spans="1:5" x14ac:dyDescent="0.25">
      <c r="A71" s="55" t="s">
        <v>95</v>
      </c>
      <c r="B71" s="56" t="s">
        <v>89</v>
      </c>
      <c r="C71" s="58" t="s">
        <v>7</v>
      </c>
      <c r="D71" s="76" t="s">
        <v>24</v>
      </c>
      <c r="E71" s="61" t="s">
        <v>47</v>
      </c>
    </row>
    <row r="72" spans="1:5" x14ac:dyDescent="0.25">
      <c r="A72" s="55" t="s">
        <v>92</v>
      </c>
      <c r="B72" s="56" t="s">
        <v>89</v>
      </c>
      <c r="C72" s="58" t="s">
        <v>7</v>
      </c>
      <c r="D72" s="76" t="s">
        <v>24</v>
      </c>
      <c r="E72" s="61" t="s">
        <v>47</v>
      </c>
    </row>
    <row r="73" spans="1:5" x14ac:dyDescent="0.25">
      <c r="A73" s="55" t="s">
        <v>98</v>
      </c>
      <c r="B73" s="56" t="s">
        <v>89</v>
      </c>
      <c r="C73" s="58" t="s">
        <v>7</v>
      </c>
      <c r="D73" s="76" t="s">
        <v>24</v>
      </c>
      <c r="E73" s="61" t="s">
        <v>47</v>
      </c>
    </row>
    <row r="74" spans="1:5" x14ac:dyDescent="0.25">
      <c r="A74" s="55" t="s">
        <v>97</v>
      </c>
      <c r="B74" s="56" t="s">
        <v>89</v>
      </c>
      <c r="C74" s="58" t="s">
        <v>7</v>
      </c>
      <c r="D74" s="76" t="s">
        <v>24</v>
      </c>
      <c r="E74" s="61" t="s">
        <v>47</v>
      </c>
    </row>
    <row r="75" spans="1:5" x14ac:dyDescent="0.25">
      <c r="A75" s="55" t="s">
        <v>93</v>
      </c>
      <c r="B75" s="56" t="s">
        <v>89</v>
      </c>
      <c r="C75" s="58" t="s">
        <v>7</v>
      </c>
      <c r="D75" s="76" t="s">
        <v>24</v>
      </c>
      <c r="E75" s="61" t="s">
        <v>47</v>
      </c>
    </row>
    <row r="76" spans="1:5" x14ac:dyDescent="0.25">
      <c r="A76" s="55" t="s">
        <v>101</v>
      </c>
      <c r="B76" s="56" t="s">
        <v>89</v>
      </c>
      <c r="C76" s="58" t="s">
        <v>7</v>
      </c>
      <c r="D76" s="76" t="s">
        <v>24</v>
      </c>
      <c r="E76" s="61" t="s">
        <v>47</v>
      </c>
    </row>
    <row r="77" spans="1:5" x14ac:dyDescent="0.25">
      <c r="A77" s="55" t="s">
        <v>90</v>
      </c>
      <c r="B77" s="56" t="s">
        <v>89</v>
      </c>
      <c r="C77" s="58" t="s">
        <v>7</v>
      </c>
      <c r="D77" s="76" t="s">
        <v>24</v>
      </c>
      <c r="E77" s="61" t="s">
        <v>47</v>
      </c>
    </row>
    <row r="78" spans="1:5" x14ac:dyDescent="0.25">
      <c r="A78" s="57" t="s">
        <v>136</v>
      </c>
      <c r="B78" s="58" t="s">
        <v>130</v>
      </c>
      <c r="C78" s="58" t="s">
        <v>7</v>
      </c>
      <c r="D78" s="76" t="s">
        <v>24</v>
      </c>
      <c r="E78" s="61" t="s">
        <v>47</v>
      </c>
    </row>
    <row r="79" spans="1:5" x14ac:dyDescent="0.25">
      <c r="A79" s="57" t="s">
        <v>147</v>
      </c>
      <c r="B79" s="58" t="s">
        <v>130</v>
      </c>
      <c r="C79" s="58" t="s">
        <v>7</v>
      </c>
      <c r="D79" s="76" t="s">
        <v>24</v>
      </c>
      <c r="E79" s="61" t="s">
        <v>47</v>
      </c>
    </row>
    <row r="80" spans="1:5" x14ac:dyDescent="0.25">
      <c r="A80" s="57" t="s">
        <v>151</v>
      </c>
      <c r="B80" s="58" t="s">
        <v>130</v>
      </c>
      <c r="C80" s="58" t="s">
        <v>7</v>
      </c>
      <c r="D80" s="76" t="s">
        <v>24</v>
      </c>
      <c r="E80" s="61" t="s">
        <v>47</v>
      </c>
    </row>
    <row r="81" spans="1:5" x14ac:dyDescent="0.25">
      <c r="A81" s="57" t="s">
        <v>140</v>
      </c>
      <c r="B81" s="58" t="s">
        <v>130</v>
      </c>
      <c r="C81" s="58" t="s">
        <v>7</v>
      </c>
      <c r="D81" s="76" t="s">
        <v>24</v>
      </c>
      <c r="E81" s="61" t="s">
        <v>47</v>
      </c>
    </row>
    <row r="82" spans="1:5" x14ac:dyDescent="0.25">
      <c r="A82" s="57" t="s">
        <v>146</v>
      </c>
      <c r="B82" s="58" t="s">
        <v>130</v>
      </c>
      <c r="C82" s="58" t="s">
        <v>7</v>
      </c>
      <c r="D82" s="76" t="s">
        <v>24</v>
      </c>
      <c r="E82" s="61" t="s">
        <v>47</v>
      </c>
    </row>
    <row r="83" spans="1:5" x14ac:dyDescent="0.25">
      <c r="A83" s="57" t="s">
        <v>153</v>
      </c>
      <c r="B83" s="58" t="s">
        <v>130</v>
      </c>
      <c r="C83" s="58" t="s">
        <v>7</v>
      </c>
      <c r="D83" s="76" t="s">
        <v>24</v>
      </c>
      <c r="E83" s="61" t="s">
        <v>47</v>
      </c>
    </row>
    <row r="84" spans="1:5" x14ac:dyDescent="0.25">
      <c r="A84" s="57" t="s">
        <v>148</v>
      </c>
      <c r="B84" s="58" t="s">
        <v>130</v>
      </c>
      <c r="C84" s="58" t="s">
        <v>7</v>
      </c>
      <c r="D84" s="76" t="s">
        <v>24</v>
      </c>
      <c r="E84" s="61" t="s">
        <v>47</v>
      </c>
    </row>
    <row r="85" spans="1:5" x14ac:dyDescent="0.25">
      <c r="A85" s="57" t="s">
        <v>155</v>
      </c>
      <c r="B85" s="58" t="s">
        <v>130</v>
      </c>
      <c r="C85" s="58" t="s">
        <v>7</v>
      </c>
      <c r="D85" s="76" t="s">
        <v>24</v>
      </c>
      <c r="E85" s="61" t="s">
        <v>47</v>
      </c>
    </row>
    <row r="86" spans="1:5" x14ac:dyDescent="0.25">
      <c r="A86" s="57" t="s">
        <v>154</v>
      </c>
      <c r="B86" s="58" t="s">
        <v>130</v>
      </c>
      <c r="C86" s="58" t="s">
        <v>7</v>
      </c>
      <c r="D86" s="76" t="s">
        <v>24</v>
      </c>
      <c r="E86" s="61" t="s">
        <v>47</v>
      </c>
    </row>
    <row r="87" spans="1:5" x14ac:dyDescent="0.25">
      <c r="A87" s="57" t="s">
        <v>141</v>
      </c>
      <c r="B87" s="58" t="s">
        <v>130</v>
      </c>
      <c r="C87" s="58" t="s">
        <v>7</v>
      </c>
      <c r="D87" s="76" t="s">
        <v>24</v>
      </c>
      <c r="E87" s="61" t="s">
        <v>47</v>
      </c>
    </row>
    <row r="88" spans="1:5" x14ac:dyDescent="0.25">
      <c r="A88" s="57" t="s">
        <v>134</v>
      </c>
      <c r="B88" s="58" t="s">
        <v>130</v>
      </c>
      <c r="C88" s="58" t="s">
        <v>7</v>
      </c>
      <c r="D88" s="76" t="s">
        <v>24</v>
      </c>
      <c r="E88" s="61" t="s">
        <v>47</v>
      </c>
    </row>
    <row r="89" spans="1:5" x14ac:dyDescent="0.25">
      <c r="A89" s="57" t="s">
        <v>152</v>
      </c>
      <c r="B89" s="58" t="s">
        <v>130</v>
      </c>
      <c r="C89" s="58" t="s">
        <v>7</v>
      </c>
      <c r="D89" s="76" t="s">
        <v>24</v>
      </c>
      <c r="E89" s="61" t="s">
        <v>47</v>
      </c>
    </row>
    <row r="90" spans="1:5" x14ac:dyDescent="0.25">
      <c r="A90" s="57" t="s">
        <v>149</v>
      </c>
      <c r="B90" s="58" t="s">
        <v>130</v>
      </c>
      <c r="C90" s="58" t="s">
        <v>7</v>
      </c>
      <c r="D90" s="76" t="s">
        <v>24</v>
      </c>
      <c r="E90" s="61" t="s">
        <v>47</v>
      </c>
    </row>
    <row r="91" spans="1:5" x14ac:dyDescent="0.25">
      <c r="A91" s="57" t="s">
        <v>145</v>
      </c>
      <c r="B91" s="58" t="s">
        <v>130</v>
      </c>
      <c r="C91" s="58" t="s">
        <v>7</v>
      </c>
      <c r="D91" s="76" t="s">
        <v>24</v>
      </c>
      <c r="E91" s="61" t="s">
        <v>47</v>
      </c>
    </row>
    <row r="92" spans="1:5" x14ac:dyDescent="0.25">
      <c r="A92" s="57" t="s">
        <v>143</v>
      </c>
      <c r="B92" s="58" t="s">
        <v>130</v>
      </c>
      <c r="C92" s="58" t="s">
        <v>7</v>
      </c>
      <c r="D92" s="76" t="s">
        <v>24</v>
      </c>
      <c r="E92" s="61" t="s">
        <v>47</v>
      </c>
    </row>
    <row r="93" spans="1:5" x14ac:dyDescent="0.25">
      <c r="A93" s="57" t="s">
        <v>142</v>
      </c>
      <c r="B93" s="58" t="s">
        <v>130</v>
      </c>
      <c r="C93" s="58" t="s">
        <v>7</v>
      </c>
      <c r="D93" s="76" t="s">
        <v>24</v>
      </c>
      <c r="E93" s="61" t="s">
        <v>47</v>
      </c>
    </row>
    <row r="94" spans="1:5" x14ac:dyDescent="0.25">
      <c r="A94" s="57" t="s">
        <v>139</v>
      </c>
      <c r="B94" s="58" t="s">
        <v>130</v>
      </c>
      <c r="C94" s="58" t="s">
        <v>7</v>
      </c>
      <c r="D94" s="76" t="s">
        <v>24</v>
      </c>
      <c r="E94" s="61" t="s">
        <v>47</v>
      </c>
    </row>
    <row r="95" spans="1:5" x14ac:dyDescent="0.25">
      <c r="A95" s="57" t="s">
        <v>137</v>
      </c>
      <c r="B95" s="58" t="s">
        <v>130</v>
      </c>
      <c r="C95" s="58" t="s">
        <v>7</v>
      </c>
      <c r="D95" s="76" t="s">
        <v>24</v>
      </c>
      <c r="E95" s="61" t="s">
        <v>47</v>
      </c>
    </row>
    <row r="96" spans="1:5" x14ac:dyDescent="0.25">
      <c r="A96" s="57" t="s">
        <v>138</v>
      </c>
      <c r="B96" s="58" t="s">
        <v>130</v>
      </c>
      <c r="C96" s="58" t="s">
        <v>7</v>
      </c>
      <c r="D96" s="76" t="s">
        <v>24</v>
      </c>
      <c r="E96" s="61" t="s">
        <v>47</v>
      </c>
    </row>
    <row r="97" spans="1:5" x14ac:dyDescent="0.25">
      <c r="A97" s="57" t="s">
        <v>133</v>
      </c>
      <c r="B97" s="58" t="s">
        <v>130</v>
      </c>
      <c r="C97" s="58" t="s">
        <v>7</v>
      </c>
      <c r="D97" s="76" t="s">
        <v>24</v>
      </c>
      <c r="E97" s="61" t="s">
        <v>47</v>
      </c>
    </row>
    <row r="98" spans="1:5" x14ac:dyDescent="0.25">
      <c r="A98" s="57" t="s">
        <v>150</v>
      </c>
      <c r="B98" s="58" t="s">
        <v>130</v>
      </c>
      <c r="C98" s="58" t="s">
        <v>7</v>
      </c>
      <c r="D98" s="76" t="s">
        <v>24</v>
      </c>
      <c r="E98" s="61" t="s">
        <v>47</v>
      </c>
    </row>
    <row r="99" spans="1:5" x14ac:dyDescent="0.25">
      <c r="A99" s="57" t="s">
        <v>135</v>
      </c>
      <c r="B99" s="58" t="s">
        <v>130</v>
      </c>
      <c r="C99" s="58" t="s">
        <v>7</v>
      </c>
      <c r="D99" s="76" t="s">
        <v>24</v>
      </c>
      <c r="E99" s="61" t="s">
        <v>47</v>
      </c>
    </row>
    <row r="100" spans="1:5" x14ac:dyDescent="0.25">
      <c r="A100" s="57" t="s">
        <v>144</v>
      </c>
      <c r="B100" s="58" t="s">
        <v>130</v>
      </c>
      <c r="C100" s="58" t="s">
        <v>7</v>
      </c>
      <c r="D100" s="76" t="s">
        <v>24</v>
      </c>
      <c r="E100" s="61" t="s">
        <v>47</v>
      </c>
    </row>
    <row r="101" spans="1:5" x14ac:dyDescent="0.25">
      <c r="A101" s="57" t="s">
        <v>157</v>
      </c>
      <c r="B101" s="58" t="s">
        <v>130</v>
      </c>
      <c r="C101" s="58" t="s">
        <v>7</v>
      </c>
      <c r="D101" s="76" t="s">
        <v>24</v>
      </c>
      <c r="E101" s="61" t="s">
        <v>47</v>
      </c>
    </row>
    <row r="102" spans="1:5" x14ac:dyDescent="0.25">
      <c r="A102" s="57" t="s">
        <v>156</v>
      </c>
      <c r="B102" s="58" t="s">
        <v>130</v>
      </c>
      <c r="C102" s="58" t="s">
        <v>7</v>
      </c>
      <c r="D102" s="76" t="s">
        <v>24</v>
      </c>
      <c r="E102" s="61" t="s">
        <v>47</v>
      </c>
    </row>
    <row r="103" spans="1:5" x14ac:dyDescent="0.25">
      <c r="A103" s="55" t="s">
        <v>1052</v>
      </c>
      <c r="B103" s="56" t="s">
        <v>210</v>
      </c>
      <c r="C103" s="56" t="s">
        <v>811</v>
      </c>
      <c r="D103" s="76" t="s">
        <v>24</v>
      </c>
      <c r="E103" s="61" t="s">
        <v>47</v>
      </c>
    </row>
    <row r="104" spans="1:5" x14ac:dyDescent="0.25">
      <c r="A104" s="55" t="s">
        <v>1051</v>
      </c>
      <c r="B104" s="56" t="s">
        <v>210</v>
      </c>
      <c r="C104" s="56" t="s">
        <v>811</v>
      </c>
      <c r="D104" s="76" t="s">
        <v>24</v>
      </c>
      <c r="E104" s="61" t="s">
        <v>47</v>
      </c>
    </row>
    <row r="105" spans="1:5" x14ac:dyDescent="0.25">
      <c r="A105" s="55" t="s">
        <v>1049</v>
      </c>
      <c r="B105" s="56" t="s">
        <v>210</v>
      </c>
      <c r="C105" s="56" t="s">
        <v>811</v>
      </c>
      <c r="D105" s="76" t="s">
        <v>24</v>
      </c>
      <c r="E105" s="61" t="s">
        <v>47</v>
      </c>
    </row>
    <row r="106" spans="1:5" x14ac:dyDescent="0.25">
      <c r="A106" s="55" t="s">
        <v>1050</v>
      </c>
      <c r="B106" s="56" t="s">
        <v>210</v>
      </c>
      <c r="C106" s="56" t="s">
        <v>811</v>
      </c>
      <c r="D106" s="76" t="s">
        <v>24</v>
      </c>
      <c r="E106" s="61" t="s">
        <v>47</v>
      </c>
    </row>
    <row r="107" spans="1:5" x14ac:dyDescent="0.25">
      <c r="A107" s="57" t="s">
        <v>209</v>
      </c>
      <c r="B107" s="56" t="s">
        <v>210</v>
      </c>
      <c r="C107" s="58" t="s">
        <v>7</v>
      </c>
      <c r="D107" s="76" t="s">
        <v>24</v>
      </c>
      <c r="E107" s="61" t="s">
        <v>47</v>
      </c>
    </row>
    <row r="108" spans="1:5" x14ac:dyDescent="0.25">
      <c r="A108" s="57" t="s">
        <v>211</v>
      </c>
      <c r="B108" s="56" t="s">
        <v>210</v>
      </c>
      <c r="C108" s="58" t="s">
        <v>7</v>
      </c>
      <c r="D108" s="76" t="s">
        <v>24</v>
      </c>
      <c r="E108" s="61" t="s">
        <v>47</v>
      </c>
    </row>
    <row r="109" spans="1:5" x14ac:dyDescent="0.25">
      <c r="A109" s="57" t="s">
        <v>213</v>
      </c>
      <c r="B109" s="56" t="s">
        <v>210</v>
      </c>
      <c r="C109" s="58" t="s">
        <v>7</v>
      </c>
      <c r="D109" s="76" t="s">
        <v>24</v>
      </c>
      <c r="E109" s="61" t="s">
        <v>47</v>
      </c>
    </row>
    <row r="110" spans="1:5" x14ac:dyDescent="0.25">
      <c r="A110" s="57" t="s">
        <v>214</v>
      </c>
      <c r="B110" s="56" t="s">
        <v>210</v>
      </c>
      <c r="C110" s="58" t="s">
        <v>7</v>
      </c>
      <c r="D110" s="76" t="s">
        <v>24</v>
      </c>
      <c r="E110" s="61" t="s">
        <v>47</v>
      </c>
    </row>
    <row r="111" spans="1:5" x14ac:dyDescent="0.25">
      <c r="A111" s="57" t="s">
        <v>212</v>
      </c>
      <c r="B111" s="56" t="s">
        <v>210</v>
      </c>
      <c r="C111" s="58" t="s">
        <v>7</v>
      </c>
      <c r="D111" s="76" t="s">
        <v>24</v>
      </c>
      <c r="E111" s="61" t="s">
        <v>47</v>
      </c>
    </row>
    <row r="112" spans="1:5" x14ac:dyDescent="0.25">
      <c r="A112" s="55" t="s">
        <v>1228</v>
      </c>
      <c r="B112" s="66" t="s">
        <v>219</v>
      </c>
      <c r="C112" s="56" t="s">
        <v>1151</v>
      </c>
      <c r="D112" s="76" t="s">
        <v>24</v>
      </c>
      <c r="E112" s="61" t="s">
        <v>47</v>
      </c>
    </row>
    <row r="113" spans="1:5" x14ac:dyDescent="0.25">
      <c r="A113" s="55" t="s">
        <v>257</v>
      </c>
      <c r="B113" s="56" t="s">
        <v>258</v>
      </c>
      <c r="C113" s="58" t="s">
        <v>7</v>
      </c>
      <c r="D113" s="76" t="s">
        <v>24</v>
      </c>
      <c r="E113" s="61" t="s">
        <v>47</v>
      </c>
    </row>
    <row r="114" spans="1:5" x14ac:dyDescent="0.25">
      <c r="A114" s="65" t="s">
        <v>582</v>
      </c>
      <c r="B114" s="66" t="s">
        <v>580</v>
      </c>
      <c r="C114" s="66" t="s">
        <v>563</v>
      </c>
      <c r="D114" s="76" t="s">
        <v>24</v>
      </c>
      <c r="E114" s="61" t="s">
        <v>47</v>
      </c>
    </row>
    <row r="115" spans="1:5" x14ac:dyDescent="0.25">
      <c r="A115" s="65" t="s">
        <v>583</v>
      </c>
      <c r="B115" s="66" t="s">
        <v>580</v>
      </c>
      <c r="C115" s="66" t="s">
        <v>563</v>
      </c>
      <c r="D115" s="76" t="s">
        <v>24</v>
      </c>
      <c r="E115" s="61" t="s">
        <v>47</v>
      </c>
    </row>
    <row r="116" spans="1:5" x14ac:dyDescent="0.25">
      <c r="A116" s="65" t="s">
        <v>579</v>
      </c>
      <c r="B116" s="66" t="s">
        <v>580</v>
      </c>
      <c r="C116" s="66" t="s">
        <v>563</v>
      </c>
      <c r="D116" s="76" t="s">
        <v>24</v>
      </c>
      <c r="E116" s="61" t="s">
        <v>47</v>
      </c>
    </row>
    <row r="117" spans="1:5" x14ac:dyDescent="0.25">
      <c r="A117" s="65" t="s">
        <v>581</v>
      </c>
      <c r="B117" s="66" t="s">
        <v>580</v>
      </c>
      <c r="C117" s="66" t="s">
        <v>563</v>
      </c>
      <c r="D117" s="76" t="s">
        <v>24</v>
      </c>
      <c r="E117" s="61" t="s">
        <v>47</v>
      </c>
    </row>
    <row r="118" spans="1:5" x14ac:dyDescent="0.25">
      <c r="A118" s="55" t="s">
        <v>1260</v>
      </c>
      <c r="B118" s="56" t="s">
        <v>326</v>
      </c>
      <c r="C118" s="56" t="s">
        <v>1151</v>
      </c>
      <c r="D118" s="76" t="s">
        <v>24</v>
      </c>
      <c r="E118" s="61" t="s">
        <v>47</v>
      </c>
    </row>
    <row r="119" spans="1:5" x14ac:dyDescent="0.25">
      <c r="A119" s="55" t="s">
        <v>1257</v>
      </c>
      <c r="B119" s="56" t="s">
        <v>326</v>
      </c>
      <c r="C119" s="56" t="s">
        <v>1151</v>
      </c>
      <c r="D119" s="76" t="s">
        <v>24</v>
      </c>
      <c r="E119" s="61" t="s">
        <v>47</v>
      </c>
    </row>
    <row r="120" spans="1:5" x14ac:dyDescent="0.25">
      <c r="A120" s="55" t="s">
        <v>1263</v>
      </c>
      <c r="B120" s="56" t="s">
        <v>326</v>
      </c>
      <c r="C120" s="56" t="s">
        <v>1151</v>
      </c>
      <c r="D120" s="76" t="s">
        <v>24</v>
      </c>
      <c r="E120" s="61" t="s">
        <v>47</v>
      </c>
    </row>
    <row r="121" spans="1:5" x14ac:dyDescent="0.25">
      <c r="A121" s="55" t="s">
        <v>1261</v>
      </c>
      <c r="B121" s="56" t="s">
        <v>326</v>
      </c>
      <c r="C121" s="56" t="s">
        <v>1151</v>
      </c>
      <c r="D121" s="76" t="s">
        <v>24</v>
      </c>
      <c r="E121" s="61" t="s">
        <v>47</v>
      </c>
    </row>
    <row r="122" spans="1:5" x14ac:dyDescent="0.25">
      <c r="A122" s="55" t="s">
        <v>1262</v>
      </c>
      <c r="B122" s="56" t="s">
        <v>326</v>
      </c>
      <c r="C122" s="56" t="s">
        <v>1151</v>
      </c>
      <c r="D122" s="76" t="s">
        <v>24</v>
      </c>
      <c r="E122" s="61" t="s">
        <v>47</v>
      </c>
    </row>
    <row r="123" spans="1:5" x14ac:dyDescent="0.25">
      <c r="A123" s="55" t="s">
        <v>1264</v>
      </c>
      <c r="B123" s="56" t="s">
        <v>326</v>
      </c>
      <c r="C123" s="56" t="s">
        <v>1151</v>
      </c>
      <c r="D123" s="76" t="s">
        <v>24</v>
      </c>
      <c r="E123" s="61" t="s">
        <v>47</v>
      </c>
    </row>
    <row r="124" spans="1:5" x14ac:dyDescent="0.25">
      <c r="A124" s="55" t="s">
        <v>1181</v>
      </c>
      <c r="B124" s="56" t="s">
        <v>326</v>
      </c>
      <c r="C124" s="56" t="s">
        <v>1151</v>
      </c>
      <c r="D124" s="76" t="s">
        <v>24</v>
      </c>
      <c r="E124" s="61" t="s">
        <v>47</v>
      </c>
    </row>
    <row r="125" spans="1:5" x14ac:dyDescent="0.25">
      <c r="A125" s="55" t="s">
        <v>1258</v>
      </c>
      <c r="B125" s="56" t="s">
        <v>326</v>
      </c>
      <c r="C125" s="56" t="s">
        <v>1151</v>
      </c>
      <c r="D125" s="76" t="s">
        <v>24</v>
      </c>
      <c r="E125" s="61" t="s">
        <v>47</v>
      </c>
    </row>
    <row r="126" spans="1:5" x14ac:dyDescent="0.25">
      <c r="A126" s="55" t="s">
        <v>1259</v>
      </c>
      <c r="B126" s="56" t="s">
        <v>326</v>
      </c>
      <c r="C126" s="56" t="s">
        <v>1151</v>
      </c>
      <c r="D126" s="76" t="s">
        <v>24</v>
      </c>
      <c r="E126" s="61" t="s">
        <v>47</v>
      </c>
    </row>
    <row r="127" spans="1:5" x14ac:dyDescent="0.25">
      <c r="A127" s="57" t="s">
        <v>331</v>
      </c>
      <c r="B127" s="56" t="s">
        <v>326</v>
      </c>
      <c r="C127" s="58" t="s">
        <v>7</v>
      </c>
      <c r="D127" s="76" t="s">
        <v>24</v>
      </c>
      <c r="E127" s="61" t="s">
        <v>47</v>
      </c>
    </row>
    <row r="128" spans="1:5" x14ac:dyDescent="0.25">
      <c r="A128" s="57" t="s">
        <v>329</v>
      </c>
      <c r="B128" s="56" t="s">
        <v>326</v>
      </c>
      <c r="C128" s="58" t="s">
        <v>7</v>
      </c>
      <c r="D128" s="76" t="s">
        <v>24</v>
      </c>
      <c r="E128" s="61" t="s">
        <v>47</v>
      </c>
    </row>
    <row r="129" spans="1:5" x14ac:dyDescent="0.25">
      <c r="A129" s="57" t="s">
        <v>325</v>
      </c>
      <c r="B129" s="56" t="s">
        <v>326</v>
      </c>
      <c r="C129" s="58" t="s">
        <v>7</v>
      </c>
      <c r="D129" s="76" t="s">
        <v>24</v>
      </c>
      <c r="E129" s="61" t="s">
        <v>47</v>
      </c>
    </row>
    <row r="130" spans="1:5" x14ac:dyDescent="0.25">
      <c r="A130" s="57" t="s">
        <v>328</v>
      </c>
      <c r="B130" s="56" t="s">
        <v>326</v>
      </c>
      <c r="C130" s="58" t="s">
        <v>7</v>
      </c>
      <c r="D130" s="76" t="s">
        <v>24</v>
      </c>
      <c r="E130" s="61" t="s">
        <v>47</v>
      </c>
    </row>
    <row r="131" spans="1:5" x14ac:dyDescent="0.25">
      <c r="A131" s="57" t="s">
        <v>330</v>
      </c>
      <c r="B131" s="56" t="s">
        <v>326</v>
      </c>
      <c r="C131" s="58" t="s">
        <v>7</v>
      </c>
      <c r="D131" s="76" t="s">
        <v>24</v>
      </c>
      <c r="E131" s="61" t="s">
        <v>47</v>
      </c>
    </row>
    <row r="132" spans="1:5" x14ac:dyDescent="0.25">
      <c r="A132" s="57" t="s">
        <v>332</v>
      </c>
      <c r="B132" s="56" t="s">
        <v>326</v>
      </c>
      <c r="C132" s="58" t="s">
        <v>7</v>
      </c>
      <c r="D132" s="76" t="s">
        <v>24</v>
      </c>
      <c r="E132" s="61" t="s">
        <v>47</v>
      </c>
    </row>
    <row r="133" spans="1:5" x14ac:dyDescent="0.25">
      <c r="A133" s="57" t="s">
        <v>327</v>
      </c>
      <c r="B133" s="56" t="s">
        <v>326</v>
      </c>
      <c r="C133" s="58" t="s">
        <v>7</v>
      </c>
      <c r="D133" s="76" t="s">
        <v>24</v>
      </c>
      <c r="E133" s="61" t="s">
        <v>47</v>
      </c>
    </row>
    <row r="134" spans="1:5" x14ac:dyDescent="0.25">
      <c r="A134" s="55" t="s">
        <v>1108</v>
      </c>
      <c r="B134" s="56" t="s">
        <v>1109</v>
      </c>
      <c r="C134" s="56" t="s">
        <v>811</v>
      </c>
      <c r="D134" s="76" t="s">
        <v>24</v>
      </c>
      <c r="E134" s="61" t="s">
        <v>47</v>
      </c>
    </row>
    <row r="135" spans="1:5" x14ac:dyDescent="0.25">
      <c r="A135" s="65" t="s">
        <v>592</v>
      </c>
      <c r="B135" s="66" t="s">
        <v>591</v>
      </c>
      <c r="C135" s="66" t="s">
        <v>563</v>
      </c>
      <c r="D135" s="76" t="s">
        <v>24</v>
      </c>
      <c r="E135" s="61" t="s">
        <v>47</v>
      </c>
    </row>
    <row r="136" spans="1:5" x14ac:dyDescent="0.25">
      <c r="A136" s="55" t="s">
        <v>1293</v>
      </c>
      <c r="B136" s="58" t="s">
        <v>396</v>
      </c>
      <c r="C136" s="56" t="s">
        <v>1151</v>
      </c>
      <c r="D136" s="76" t="s">
        <v>24</v>
      </c>
      <c r="E136" s="61" t="s">
        <v>47</v>
      </c>
    </row>
    <row r="137" spans="1:5" x14ac:dyDescent="0.25">
      <c r="A137" s="55" t="s">
        <v>1140</v>
      </c>
      <c r="B137" s="56" t="s">
        <v>396</v>
      </c>
      <c r="C137" s="56" t="s">
        <v>811</v>
      </c>
      <c r="D137" s="76" t="s">
        <v>24</v>
      </c>
      <c r="E137" s="61" t="s">
        <v>47</v>
      </c>
    </row>
    <row r="138" spans="1:5" x14ac:dyDescent="0.25">
      <c r="A138" s="57" t="s">
        <v>395</v>
      </c>
      <c r="B138" s="58" t="s">
        <v>396</v>
      </c>
      <c r="C138" s="58" t="s">
        <v>7</v>
      </c>
      <c r="D138" s="76" t="s">
        <v>24</v>
      </c>
      <c r="E138" s="61" t="s">
        <v>47</v>
      </c>
    </row>
    <row r="139" spans="1:5" x14ac:dyDescent="0.25">
      <c r="A139" s="55" t="s">
        <v>556</v>
      </c>
      <c r="B139" s="56" t="s">
        <v>557</v>
      </c>
      <c r="C139" s="58" t="s">
        <v>7</v>
      </c>
      <c r="D139" s="76" t="s">
        <v>24</v>
      </c>
      <c r="E139" s="61" t="s">
        <v>47</v>
      </c>
    </row>
    <row r="140" spans="1:5" x14ac:dyDescent="0.25">
      <c r="A140" s="55" t="s">
        <v>1273</v>
      </c>
      <c r="B140" s="56" t="s">
        <v>370</v>
      </c>
      <c r="C140" s="56" t="s">
        <v>1151</v>
      </c>
      <c r="D140" s="76" t="s">
        <v>24</v>
      </c>
      <c r="E140" s="56" t="s">
        <v>371</v>
      </c>
    </row>
    <row r="141" spans="1:5" x14ac:dyDescent="0.25">
      <c r="A141" s="57" t="s">
        <v>369</v>
      </c>
      <c r="B141" s="56" t="s">
        <v>370</v>
      </c>
      <c r="C141" s="58" t="s">
        <v>7</v>
      </c>
      <c r="D141" s="76" t="s">
        <v>24</v>
      </c>
      <c r="E141" s="56" t="s">
        <v>371</v>
      </c>
    </row>
    <row r="142" spans="1:5" x14ac:dyDescent="0.25">
      <c r="A142" s="65" t="s">
        <v>572</v>
      </c>
      <c r="B142" s="66" t="s">
        <v>573</v>
      </c>
      <c r="C142" s="66" t="s">
        <v>563</v>
      </c>
      <c r="D142" s="76" t="s">
        <v>24</v>
      </c>
      <c r="E142" s="56" t="s">
        <v>574</v>
      </c>
    </row>
    <row r="143" spans="1:5" x14ac:dyDescent="0.25">
      <c r="A143" s="67" t="s">
        <v>586</v>
      </c>
      <c r="B143" s="68" t="s">
        <v>587</v>
      </c>
      <c r="C143" s="68" t="s">
        <v>563</v>
      </c>
      <c r="D143" s="52" t="s">
        <v>8</v>
      </c>
      <c r="E143" s="52" t="s">
        <v>8</v>
      </c>
    </row>
    <row r="144" spans="1:5" x14ac:dyDescent="0.25">
      <c r="A144" s="67" t="s">
        <v>566</v>
      </c>
      <c r="B144" s="68" t="s">
        <v>567</v>
      </c>
      <c r="C144" s="68" t="s">
        <v>563</v>
      </c>
      <c r="D144" s="52" t="s">
        <v>8</v>
      </c>
      <c r="E144" s="52" t="s">
        <v>568</v>
      </c>
    </row>
    <row r="145" spans="1:5" x14ac:dyDescent="0.25">
      <c r="A145" s="67" t="s">
        <v>569</v>
      </c>
      <c r="B145" s="68" t="s">
        <v>567</v>
      </c>
      <c r="C145" s="68" t="s">
        <v>563</v>
      </c>
      <c r="D145" s="52" t="s">
        <v>8</v>
      </c>
      <c r="E145" s="52" t="s">
        <v>568</v>
      </c>
    </row>
    <row r="146" spans="1:5" x14ac:dyDescent="0.25">
      <c r="A146" s="51" t="s">
        <v>1033</v>
      </c>
      <c r="B146" s="52" t="s">
        <v>201</v>
      </c>
      <c r="C146" s="52" t="s">
        <v>811</v>
      </c>
      <c r="D146" s="52" t="s">
        <v>8</v>
      </c>
      <c r="E146" s="71" t="s">
        <v>29</v>
      </c>
    </row>
    <row r="147" spans="1:5" x14ac:dyDescent="0.25">
      <c r="A147" s="51" t="s">
        <v>1029</v>
      </c>
      <c r="B147" s="52" t="s">
        <v>201</v>
      </c>
      <c r="C147" s="52" t="s">
        <v>811</v>
      </c>
      <c r="D147" s="52" t="s">
        <v>8</v>
      </c>
      <c r="E147" s="71" t="s">
        <v>29</v>
      </c>
    </row>
    <row r="148" spans="1:5" x14ac:dyDescent="0.25">
      <c r="A148" s="51" t="s">
        <v>1031</v>
      </c>
      <c r="B148" s="52" t="s">
        <v>201</v>
      </c>
      <c r="C148" s="52" t="s">
        <v>811</v>
      </c>
      <c r="D148" s="52" t="s">
        <v>8</v>
      </c>
      <c r="E148" s="71" t="s">
        <v>29</v>
      </c>
    </row>
    <row r="149" spans="1:5" x14ac:dyDescent="0.25">
      <c r="A149" s="51" t="s">
        <v>1034</v>
      </c>
      <c r="B149" s="52" t="s">
        <v>201</v>
      </c>
      <c r="C149" s="52" t="s">
        <v>811</v>
      </c>
      <c r="D149" s="52" t="s">
        <v>8</v>
      </c>
      <c r="E149" s="71" t="s">
        <v>29</v>
      </c>
    </row>
    <row r="150" spans="1:5" x14ac:dyDescent="0.25">
      <c r="A150" s="51" t="s">
        <v>1032</v>
      </c>
      <c r="B150" s="52" t="s">
        <v>201</v>
      </c>
      <c r="C150" s="52" t="s">
        <v>811</v>
      </c>
      <c r="D150" s="52" t="s">
        <v>8</v>
      </c>
      <c r="E150" s="71" t="s">
        <v>29</v>
      </c>
    </row>
    <row r="151" spans="1:5" x14ac:dyDescent="0.25">
      <c r="A151" s="51" t="s">
        <v>1027</v>
      </c>
      <c r="B151" s="52" t="s">
        <v>201</v>
      </c>
      <c r="C151" s="52" t="s">
        <v>811</v>
      </c>
      <c r="D151" s="52" t="s">
        <v>8</v>
      </c>
      <c r="E151" s="71" t="s">
        <v>29</v>
      </c>
    </row>
    <row r="152" spans="1:5" x14ac:dyDescent="0.25">
      <c r="A152" s="51" t="s">
        <v>1029</v>
      </c>
      <c r="B152" s="52" t="s">
        <v>201</v>
      </c>
      <c r="C152" s="52" t="s">
        <v>811</v>
      </c>
      <c r="D152" s="52" t="s">
        <v>8</v>
      </c>
      <c r="E152" s="71" t="s">
        <v>29</v>
      </c>
    </row>
    <row r="153" spans="1:5" x14ac:dyDescent="0.25">
      <c r="A153" s="51" t="s">
        <v>1030</v>
      </c>
      <c r="B153" s="52" t="s">
        <v>201</v>
      </c>
      <c r="C153" s="52" t="s">
        <v>811</v>
      </c>
      <c r="D153" s="52" t="s">
        <v>8</v>
      </c>
      <c r="E153" s="71" t="s">
        <v>29</v>
      </c>
    </row>
    <row r="154" spans="1:5" x14ac:dyDescent="0.25">
      <c r="A154" s="51" t="s">
        <v>1028</v>
      </c>
      <c r="B154" s="52" t="s">
        <v>201</v>
      </c>
      <c r="C154" s="52" t="s">
        <v>811</v>
      </c>
      <c r="D154" s="52" t="s">
        <v>8</v>
      </c>
      <c r="E154" s="71" t="s">
        <v>29</v>
      </c>
    </row>
    <row r="155" spans="1:5" x14ac:dyDescent="0.25">
      <c r="A155" s="51" t="s">
        <v>1026</v>
      </c>
      <c r="B155" s="52" t="s">
        <v>201</v>
      </c>
      <c r="C155" s="52" t="s">
        <v>811</v>
      </c>
      <c r="D155" s="52" t="s">
        <v>8</v>
      </c>
      <c r="E155" s="71" t="s">
        <v>29</v>
      </c>
    </row>
    <row r="156" spans="1:5" x14ac:dyDescent="0.25">
      <c r="A156" s="54" t="s">
        <v>200</v>
      </c>
      <c r="B156" s="52" t="s">
        <v>201</v>
      </c>
      <c r="C156" s="53" t="s">
        <v>7</v>
      </c>
      <c r="D156" s="52" t="s">
        <v>8</v>
      </c>
      <c r="E156" s="71" t="s">
        <v>29</v>
      </c>
    </row>
    <row r="157" spans="1:5" x14ac:dyDescent="0.25">
      <c r="A157" s="51" t="s">
        <v>1104</v>
      </c>
      <c r="B157" s="52" t="s">
        <v>260</v>
      </c>
      <c r="C157" s="52" t="s">
        <v>811</v>
      </c>
      <c r="D157" s="52" t="s">
        <v>8</v>
      </c>
      <c r="E157" s="71" t="s">
        <v>29</v>
      </c>
    </row>
    <row r="158" spans="1:5" x14ac:dyDescent="0.25">
      <c r="A158" s="51" t="s">
        <v>1107</v>
      </c>
      <c r="B158" s="52" t="s">
        <v>260</v>
      </c>
      <c r="C158" s="52" t="s">
        <v>811</v>
      </c>
      <c r="D158" s="52" t="s">
        <v>8</v>
      </c>
      <c r="E158" s="71" t="s">
        <v>29</v>
      </c>
    </row>
    <row r="159" spans="1:5" x14ac:dyDescent="0.25">
      <c r="A159" s="51" t="s">
        <v>1103</v>
      </c>
      <c r="B159" s="52" t="s">
        <v>260</v>
      </c>
      <c r="C159" s="52" t="s">
        <v>811</v>
      </c>
      <c r="D159" s="52" t="s">
        <v>8</v>
      </c>
      <c r="E159" s="71" t="s">
        <v>29</v>
      </c>
    </row>
    <row r="160" spans="1:5" x14ac:dyDescent="0.25">
      <c r="A160" s="51" t="s">
        <v>1106</v>
      </c>
      <c r="B160" s="52" t="s">
        <v>260</v>
      </c>
      <c r="C160" s="52" t="s">
        <v>811</v>
      </c>
      <c r="D160" s="52" t="s">
        <v>8</v>
      </c>
      <c r="E160" s="71" t="s">
        <v>29</v>
      </c>
    </row>
    <row r="161" spans="1:5" x14ac:dyDescent="0.25">
      <c r="A161" s="51" t="s">
        <v>1105</v>
      </c>
      <c r="B161" s="52" t="s">
        <v>260</v>
      </c>
      <c r="C161" s="52" t="s">
        <v>811</v>
      </c>
      <c r="D161" s="52" t="s">
        <v>8</v>
      </c>
      <c r="E161" s="71" t="s">
        <v>29</v>
      </c>
    </row>
    <row r="162" spans="1:5" x14ac:dyDescent="0.25">
      <c r="A162" s="67" t="s">
        <v>593</v>
      </c>
      <c r="B162" s="68" t="s">
        <v>591</v>
      </c>
      <c r="C162" s="68" t="s">
        <v>563</v>
      </c>
      <c r="D162" s="52" t="s">
        <v>8</v>
      </c>
      <c r="E162" s="71" t="s">
        <v>29</v>
      </c>
    </row>
    <row r="163" spans="1:5" x14ac:dyDescent="0.25">
      <c r="A163" s="67" t="s">
        <v>607</v>
      </c>
      <c r="B163" s="68" t="s">
        <v>597</v>
      </c>
      <c r="C163" s="68" t="s">
        <v>563</v>
      </c>
      <c r="D163" s="52" t="s">
        <v>8</v>
      </c>
      <c r="E163" s="71" t="s">
        <v>29</v>
      </c>
    </row>
    <row r="164" spans="1:5" x14ac:dyDescent="0.25">
      <c r="A164" s="67" t="s">
        <v>739</v>
      </c>
      <c r="B164" s="68" t="s">
        <v>597</v>
      </c>
      <c r="C164" s="68" t="s">
        <v>563</v>
      </c>
      <c r="D164" s="52" t="s">
        <v>8</v>
      </c>
      <c r="E164" s="71" t="s">
        <v>29</v>
      </c>
    </row>
    <row r="165" spans="1:5" x14ac:dyDescent="0.25">
      <c r="A165" s="67" t="s">
        <v>605</v>
      </c>
      <c r="B165" s="68" t="s">
        <v>597</v>
      </c>
      <c r="C165" s="68" t="s">
        <v>563</v>
      </c>
      <c r="D165" s="52" t="s">
        <v>8</v>
      </c>
      <c r="E165" s="71" t="s">
        <v>29</v>
      </c>
    </row>
    <row r="166" spans="1:5" x14ac:dyDescent="0.25">
      <c r="A166" s="67" t="s">
        <v>604</v>
      </c>
      <c r="B166" s="68" t="s">
        <v>597</v>
      </c>
      <c r="C166" s="68" t="s">
        <v>563</v>
      </c>
      <c r="D166" s="52" t="s">
        <v>8</v>
      </c>
      <c r="E166" s="71" t="s">
        <v>29</v>
      </c>
    </row>
    <row r="167" spans="1:5" x14ac:dyDescent="0.25">
      <c r="A167" s="67" t="s">
        <v>637</v>
      </c>
      <c r="B167" s="68" t="s">
        <v>597</v>
      </c>
      <c r="C167" s="68" t="s">
        <v>563</v>
      </c>
      <c r="D167" s="52" t="s">
        <v>8</v>
      </c>
      <c r="E167" s="71" t="s">
        <v>29</v>
      </c>
    </row>
    <row r="168" spans="1:5" x14ac:dyDescent="0.25">
      <c r="A168" s="67" t="s">
        <v>635</v>
      </c>
      <c r="B168" s="68" t="s">
        <v>597</v>
      </c>
      <c r="C168" s="68" t="s">
        <v>563</v>
      </c>
      <c r="D168" s="52" t="s">
        <v>8</v>
      </c>
      <c r="E168" s="71" t="s">
        <v>29</v>
      </c>
    </row>
    <row r="169" spans="1:5" x14ac:dyDescent="0.25">
      <c r="A169" s="67" t="s">
        <v>695</v>
      </c>
      <c r="B169" s="68" t="s">
        <v>597</v>
      </c>
      <c r="C169" s="68" t="s">
        <v>563</v>
      </c>
      <c r="D169" s="52" t="s">
        <v>8</v>
      </c>
      <c r="E169" s="71" t="s">
        <v>29</v>
      </c>
    </row>
    <row r="170" spans="1:5" x14ac:dyDescent="0.25">
      <c r="A170" s="67" t="s">
        <v>601</v>
      </c>
      <c r="B170" s="68" t="s">
        <v>597</v>
      </c>
      <c r="C170" s="68" t="s">
        <v>563</v>
      </c>
      <c r="D170" s="52" t="s">
        <v>8</v>
      </c>
      <c r="E170" s="71" t="s">
        <v>29</v>
      </c>
    </row>
    <row r="171" spans="1:5" x14ac:dyDescent="0.25">
      <c r="A171" s="67" t="s">
        <v>606</v>
      </c>
      <c r="B171" s="68" t="s">
        <v>597</v>
      </c>
      <c r="C171" s="68" t="s">
        <v>563</v>
      </c>
      <c r="D171" s="52" t="s">
        <v>8</v>
      </c>
      <c r="E171" s="71" t="s">
        <v>29</v>
      </c>
    </row>
    <row r="172" spans="1:5" x14ac:dyDescent="0.25">
      <c r="A172" s="67" t="s">
        <v>609</v>
      </c>
      <c r="B172" s="68" t="s">
        <v>597</v>
      </c>
      <c r="C172" s="68" t="s">
        <v>563</v>
      </c>
      <c r="D172" s="52" t="s">
        <v>8</v>
      </c>
      <c r="E172" s="71" t="s">
        <v>29</v>
      </c>
    </row>
    <row r="173" spans="1:5" x14ac:dyDescent="0.25">
      <c r="A173" s="67" t="s">
        <v>634</v>
      </c>
      <c r="B173" s="68" t="s">
        <v>597</v>
      </c>
      <c r="C173" s="68" t="s">
        <v>563</v>
      </c>
      <c r="D173" s="52" t="s">
        <v>8</v>
      </c>
      <c r="E173" s="71" t="s">
        <v>29</v>
      </c>
    </row>
    <row r="174" spans="1:5" x14ac:dyDescent="0.25">
      <c r="A174" s="67" t="s">
        <v>648</v>
      </c>
      <c r="B174" s="68" t="s">
        <v>597</v>
      </c>
      <c r="C174" s="68" t="s">
        <v>563</v>
      </c>
      <c r="D174" s="52" t="s">
        <v>8</v>
      </c>
      <c r="E174" s="71" t="s">
        <v>29</v>
      </c>
    </row>
    <row r="175" spans="1:5" x14ac:dyDescent="0.25">
      <c r="A175" s="67" t="s">
        <v>596</v>
      </c>
      <c r="B175" s="68" t="s">
        <v>597</v>
      </c>
      <c r="C175" s="68" t="s">
        <v>563</v>
      </c>
      <c r="D175" s="52" t="s">
        <v>8</v>
      </c>
      <c r="E175" s="71" t="s">
        <v>29</v>
      </c>
    </row>
    <row r="176" spans="1:5" x14ac:dyDescent="0.25">
      <c r="A176" s="67" t="s">
        <v>626</v>
      </c>
      <c r="B176" s="68" t="s">
        <v>597</v>
      </c>
      <c r="C176" s="68" t="s">
        <v>563</v>
      </c>
      <c r="D176" s="52" t="s">
        <v>8</v>
      </c>
      <c r="E176" s="71" t="s">
        <v>29</v>
      </c>
    </row>
    <row r="177" spans="1:5" x14ac:dyDescent="0.25">
      <c r="A177" s="67" t="s">
        <v>627</v>
      </c>
      <c r="B177" s="68" t="s">
        <v>597</v>
      </c>
      <c r="C177" s="68" t="s">
        <v>563</v>
      </c>
      <c r="D177" s="52" t="s">
        <v>8</v>
      </c>
      <c r="E177" s="71" t="s">
        <v>29</v>
      </c>
    </row>
    <row r="178" spans="1:5" x14ac:dyDescent="0.25">
      <c r="A178" s="67" t="s">
        <v>653</v>
      </c>
      <c r="B178" s="68" t="s">
        <v>597</v>
      </c>
      <c r="C178" s="68" t="s">
        <v>563</v>
      </c>
      <c r="D178" s="52" t="s">
        <v>8</v>
      </c>
      <c r="E178" s="71" t="s">
        <v>29</v>
      </c>
    </row>
    <row r="179" spans="1:5" x14ac:dyDescent="0.25">
      <c r="A179" s="67" t="s">
        <v>658</v>
      </c>
      <c r="B179" s="68" t="s">
        <v>597</v>
      </c>
      <c r="C179" s="68" t="s">
        <v>563</v>
      </c>
      <c r="D179" s="52" t="s">
        <v>8</v>
      </c>
      <c r="E179" s="71" t="s">
        <v>29</v>
      </c>
    </row>
    <row r="180" spans="1:5" x14ac:dyDescent="0.25">
      <c r="A180" s="67" t="s">
        <v>660</v>
      </c>
      <c r="B180" s="68" t="s">
        <v>597</v>
      </c>
      <c r="C180" s="68" t="s">
        <v>563</v>
      </c>
      <c r="D180" s="52" t="s">
        <v>8</v>
      </c>
      <c r="E180" s="71" t="s">
        <v>29</v>
      </c>
    </row>
    <row r="181" spans="1:5" x14ac:dyDescent="0.25">
      <c r="A181" s="67" t="s">
        <v>664</v>
      </c>
      <c r="B181" s="68" t="s">
        <v>597</v>
      </c>
      <c r="C181" s="68" t="s">
        <v>563</v>
      </c>
      <c r="D181" s="52" t="s">
        <v>8</v>
      </c>
      <c r="E181" s="71" t="s">
        <v>29</v>
      </c>
    </row>
    <row r="182" spans="1:5" x14ac:dyDescent="0.25">
      <c r="A182" s="67" t="s">
        <v>665</v>
      </c>
      <c r="B182" s="68" t="s">
        <v>597</v>
      </c>
      <c r="C182" s="68" t="s">
        <v>563</v>
      </c>
      <c r="D182" s="52" t="s">
        <v>8</v>
      </c>
      <c r="E182" s="71" t="s">
        <v>29</v>
      </c>
    </row>
    <row r="183" spans="1:5" x14ac:dyDescent="0.25">
      <c r="A183" s="67" t="s">
        <v>672</v>
      </c>
      <c r="B183" s="68" t="s">
        <v>597</v>
      </c>
      <c r="C183" s="68" t="s">
        <v>563</v>
      </c>
      <c r="D183" s="52" t="s">
        <v>8</v>
      </c>
      <c r="E183" s="71" t="s">
        <v>29</v>
      </c>
    </row>
    <row r="184" spans="1:5" x14ac:dyDescent="0.25">
      <c r="A184" s="67" t="s">
        <v>675</v>
      </c>
      <c r="B184" s="68" t="s">
        <v>597</v>
      </c>
      <c r="C184" s="68" t="s">
        <v>563</v>
      </c>
      <c r="D184" s="52" t="s">
        <v>8</v>
      </c>
      <c r="E184" s="71" t="s">
        <v>29</v>
      </c>
    </row>
    <row r="185" spans="1:5" x14ac:dyDescent="0.25">
      <c r="A185" s="67" t="s">
        <v>688</v>
      </c>
      <c r="B185" s="68" t="s">
        <v>597</v>
      </c>
      <c r="C185" s="68" t="s">
        <v>563</v>
      </c>
      <c r="D185" s="52" t="s">
        <v>8</v>
      </c>
      <c r="E185" s="71" t="s">
        <v>29</v>
      </c>
    </row>
    <row r="186" spans="1:5" x14ac:dyDescent="0.25">
      <c r="A186" s="67" t="s">
        <v>689</v>
      </c>
      <c r="B186" s="68" t="s">
        <v>597</v>
      </c>
      <c r="C186" s="68" t="s">
        <v>563</v>
      </c>
      <c r="D186" s="52" t="s">
        <v>8</v>
      </c>
      <c r="E186" s="71" t="s">
        <v>29</v>
      </c>
    </row>
    <row r="187" spans="1:5" x14ac:dyDescent="0.25">
      <c r="A187" s="67" t="s">
        <v>694</v>
      </c>
      <c r="B187" s="68" t="s">
        <v>597</v>
      </c>
      <c r="C187" s="68" t="s">
        <v>563</v>
      </c>
      <c r="D187" s="52" t="s">
        <v>8</v>
      </c>
      <c r="E187" s="71" t="s">
        <v>29</v>
      </c>
    </row>
    <row r="188" spans="1:5" x14ac:dyDescent="0.25">
      <c r="A188" s="67" t="s">
        <v>696</v>
      </c>
      <c r="B188" s="68" t="s">
        <v>597</v>
      </c>
      <c r="C188" s="68" t="s">
        <v>563</v>
      </c>
      <c r="D188" s="52" t="s">
        <v>8</v>
      </c>
      <c r="E188" s="71" t="s">
        <v>29</v>
      </c>
    </row>
    <row r="189" spans="1:5" x14ac:dyDescent="0.25">
      <c r="A189" s="67" t="s">
        <v>697</v>
      </c>
      <c r="B189" s="68" t="s">
        <v>597</v>
      </c>
      <c r="C189" s="68" t="s">
        <v>563</v>
      </c>
      <c r="D189" s="52" t="s">
        <v>8</v>
      </c>
      <c r="E189" s="71" t="s">
        <v>29</v>
      </c>
    </row>
    <row r="190" spans="1:5" x14ac:dyDescent="0.25">
      <c r="A190" s="67" t="s">
        <v>738</v>
      </c>
      <c r="B190" s="68" t="s">
        <v>597</v>
      </c>
      <c r="C190" s="68" t="s">
        <v>563</v>
      </c>
      <c r="D190" s="52" t="s">
        <v>8</v>
      </c>
      <c r="E190" s="71" t="s">
        <v>29</v>
      </c>
    </row>
    <row r="191" spans="1:5" x14ac:dyDescent="0.25">
      <c r="A191" s="67" t="s">
        <v>679</v>
      </c>
      <c r="B191" s="68" t="s">
        <v>597</v>
      </c>
      <c r="C191" s="68" t="s">
        <v>563</v>
      </c>
      <c r="D191" s="52" t="s">
        <v>8</v>
      </c>
      <c r="E191" s="71" t="s">
        <v>29</v>
      </c>
    </row>
    <row r="192" spans="1:5" x14ac:dyDescent="0.25">
      <c r="A192" s="67" t="s">
        <v>649</v>
      </c>
      <c r="B192" s="68" t="s">
        <v>597</v>
      </c>
      <c r="C192" s="68" t="s">
        <v>563</v>
      </c>
      <c r="D192" s="52" t="s">
        <v>8</v>
      </c>
      <c r="E192" s="71" t="s">
        <v>29</v>
      </c>
    </row>
    <row r="193" spans="1:5" x14ac:dyDescent="0.25">
      <c r="A193" s="67" t="s">
        <v>701</v>
      </c>
      <c r="B193" s="68" t="s">
        <v>597</v>
      </c>
      <c r="C193" s="68" t="s">
        <v>563</v>
      </c>
      <c r="D193" s="52" t="s">
        <v>8</v>
      </c>
      <c r="E193" s="71" t="s">
        <v>29</v>
      </c>
    </row>
    <row r="194" spans="1:5" x14ac:dyDescent="0.25">
      <c r="A194" s="67" t="s">
        <v>640</v>
      </c>
      <c r="B194" s="68" t="s">
        <v>597</v>
      </c>
      <c r="C194" s="68" t="s">
        <v>563</v>
      </c>
      <c r="D194" s="52" t="s">
        <v>8</v>
      </c>
      <c r="E194" s="71" t="s">
        <v>29</v>
      </c>
    </row>
    <row r="195" spans="1:5" x14ac:dyDescent="0.25">
      <c r="A195" s="67" t="s">
        <v>641</v>
      </c>
      <c r="B195" s="68" t="s">
        <v>597</v>
      </c>
      <c r="C195" s="68" t="s">
        <v>563</v>
      </c>
      <c r="D195" s="52" t="s">
        <v>8</v>
      </c>
      <c r="E195" s="71" t="s">
        <v>29</v>
      </c>
    </row>
    <row r="196" spans="1:5" x14ac:dyDescent="0.25">
      <c r="A196" s="67" t="s">
        <v>698</v>
      </c>
      <c r="B196" s="68" t="s">
        <v>597</v>
      </c>
      <c r="C196" s="68" t="s">
        <v>563</v>
      </c>
      <c r="D196" s="52" t="s">
        <v>8</v>
      </c>
      <c r="E196" s="71" t="s">
        <v>29</v>
      </c>
    </row>
    <row r="197" spans="1:5" x14ac:dyDescent="0.25">
      <c r="A197" s="67" t="s">
        <v>610</v>
      </c>
      <c r="B197" s="68" t="s">
        <v>597</v>
      </c>
      <c r="C197" s="68" t="s">
        <v>563</v>
      </c>
      <c r="D197" s="52" t="s">
        <v>8</v>
      </c>
      <c r="E197" s="71" t="s">
        <v>29</v>
      </c>
    </row>
    <row r="198" spans="1:5" x14ac:dyDescent="0.25">
      <c r="A198" s="67" t="s">
        <v>608</v>
      </c>
      <c r="B198" s="68" t="s">
        <v>597</v>
      </c>
      <c r="C198" s="68" t="s">
        <v>563</v>
      </c>
      <c r="D198" s="52" t="s">
        <v>8</v>
      </c>
      <c r="E198" s="71" t="s">
        <v>29</v>
      </c>
    </row>
    <row r="199" spans="1:5" x14ac:dyDescent="0.25">
      <c r="A199" s="67" t="s">
        <v>632</v>
      </c>
      <c r="B199" s="68" t="s">
        <v>597</v>
      </c>
      <c r="C199" s="68" t="s">
        <v>563</v>
      </c>
      <c r="D199" s="52" t="s">
        <v>8</v>
      </c>
      <c r="E199" s="71" t="s">
        <v>29</v>
      </c>
    </row>
    <row r="200" spans="1:5" x14ac:dyDescent="0.25">
      <c r="A200" s="67" t="s">
        <v>638</v>
      </c>
      <c r="B200" s="68" t="s">
        <v>597</v>
      </c>
      <c r="C200" s="68" t="s">
        <v>563</v>
      </c>
      <c r="D200" s="52" t="s">
        <v>8</v>
      </c>
      <c r="E200" s="71" t="s">
        <v>29</v>
      </c>
    </row>
    <row r="201" spans="1:5" x14ac:dyDescent="0.25">
      <c r="A201" s="67" t="s">
        <v>646</v>
      </c>
      <c r="B201" s="68" t="s">
        <v>597</v>
      </c>
      <c r="C201" s="68" t="s">
        <v>563</v>
      </c>
      <c r="D201" s="52" t="s">
        <v>8</v>
      </c>
      <c r="E201" s="71" t="s">
        <v>29</v>
      </c>
    </row>
    <row r="202" spans="1:5" x14ac:dyDescent="0.25">
      <c r="A202" s="67" t="s">
        <v>639</v>
      </c>
      <c r="B202" s="68" t="s">
        <v>597</v>
      </c>
      <c r="C202" s="68" t="s">
        <v>563</v>
      </c>
      <c r="D202" s="52" t="s">
        <v>8</v>
      </c>
      <c r="E202" s="71" t="s">
        <v>29</v>
      </c>
    </row>
    <row r="203" spans="1:5" x14ac:dyDescent="0.25">
      <c r="A203" s="67" t="s">
        <v>659</v>
      </c>
      <c r="B203" s="68" t="s">
        <v>597</v>
      </c>
      <c r="C203" s="68" t="s">
        <v>563</v>
      </c>
      <c r="D203" s="52" t="s">
        <v>8</v>
      </c>
      <c r="E203" s="71" t="s">
        <v>29</v>
      </c>
    </row>
    <row r="204" spans="1:5" x14ac:dyDescent="0.25">
      <c r="A204" s="67" t="s">
        <v>680</v>
      </c>
      <c r="B204" s="68" t="s">
        <v>597</v>
      </c>
      <c r="C204" s="68" t="s">
        <v>563</v>
      </c>
      <c r="D204" s="52" t="s">
        <v>8</v>
      </c>
      <c r="E204" s="71" t="s">
        <v>29</v>
      </c>
    </row>
    <row r="205" spans="1:5" x14ac:dyDescent="0.25">
      <c r="A205" s="67" t="s">
        <v>685</v>
      </c>
      <c r="B205" s="68" t="s">
        <v>597</v>
      </c>
      <c r="C205" s="68" t="s">
        <v>563</v>
      </c>
      <c r="D205" s="52" t="s">
        <v>8</v>
      </c>
      <c r="E205" s="71" t="s">
        <v>29</v>
      </c>
    </row>
    <row r="206" spans="1:5" x14ac:dyDescent="0.25">
      <c r="A206" s="67" t="s">
        <v>692</v>
      </c>
      <c r="B206" s="68" t="s">
        <v>597</v>
      </c>
      <c r="C206" s="68" t="s">
        <v>563</v>
      </c>
      <c r="D206" s="52" t="s">
        <v>8</v>
      </c>
      <c r="E206" s="71" t="s">
        <v>29</v>
      </c>
    </row>
    <row r="207" spans="1:5" x14ac:dyDescent="0.25">
      <c r="A207" s="67" t="s">
        <v>686</v>
      </c>
      <c r="B207" s="68" t="s">
        <v>597</v>
      </c>
      <c r="C207" s="68" t="s">
        <v>563</v>
      </c>
      <c r="D207" s="52" t="s">
        <v>8</v>
      </c>
      <c r="E207" s="71" t="s">
        <v>29</v>
      </c>
    </row>
    <row r="208" spans="1:5" x14ac:dyDescent="0.25">
      <c r="A208" s="67" t="s">
        <v>636</v>
      </c>
      <c r="B208" s="68" t="s">
        <v>597</v>
      </c>
      <c r="C208" s="68" t="s">
        <v>563</v>
      </c>
      <c r="D208" s="52" t="s">
        <v>8</v>
      </c>
      <c r="E208" s="71" t="s">
        <v>29</v>
      </c>
    </row>
    <row r="209" spans="1:5" x14ac:dyDescent="0.25">
      <c r="A209" s="67" t="s">
        <v>633</v>
      </c>
      <c r="B209" s="68" t="s">
        <v>597</v>
      </c>
      <c r="C209" s="68" t="s">
        <v>563</v>
      </c>
      <c r="D209" s="52" t="s">
        <v>8</v>
      </c>
      <c r="E209" s="71" t="s">
        <v>29</v>
      </c>
    </row>
    <row r="210" spans="1:5" x14ac:dyDescent="0.25">
      <c r="A210" s="67" t="s">
        <v>650</v>
      </c>
      <c r="B210" s="68" t="s">
        <v>597</v>
      </c>
      <c r="C210" s="68" t="s">
        <v>563</v>
      </c>
      <c r="D210" s="52" t="s">
        <v>8</v>
      </c>
      <c r="E210" s="71" t="s">
        <v>29</v>
      </c>
    </row>
    <row r="211" spans="1:5" x14ac:dyDescent="0.25">
      <c r="A211" s="67" t="s">
        <v>704</v>
      </c>
      <c r="B211" s="68" t="s">
        <v>597</v>
      </c>
      <c r="C211" s="68" t="s">
        <v>563</v>
      </c>
      <c r="D211" s="52" t="s">
        <v>8</v>
      </c>
      <c r="E211" s="71" t="s">
        <v>29</v>
      </c>
    </row>
    <row r="212" spans="1:5" x14ac:dyDescent="0.25">
      <c r="A212" s="67" t="s">
        <v>702</v>
      </c>
      <c r="B212" s="68" t="s">
        <v>597</v>
      </c>
      <c r="C212" s="68" t="s">
        <v>563</v>
      </c>
      <c r="D212" s="52" t="s">
        <v>8</v>
      </c>
      <c r="E212" s="71" t="s">
        <v>29</v>
      </c>
    </row>
    <row r="213" spans="1:5" x14ac:dyDescent="0.25">
      <c r="A213" s="67" t="s">
        <v>705</v>
      </c>
      <c r="B213" s="68" t="s">
        <v>597</v>
      </c>
      <c r="C213" s="68" t="s">
        <v>563</v>
      </c>
      <c r="D213" s="52" t="s">
        <v>8</v>
      </c>
      <c r="E213" s="71" t="s">
        <v>29</v>
      </c>
    </row>
    <row r="214" spans="1:5" x14ac:dyDescent="0.25">
      <c r="A214" s="67" t="s">
        <v>740</v>
      </c>
      <c r="B214" s="68" t="s">
        <v>597</v>
      </c>
      <c r="C214" s="68" t="s">
        <v>563</v>
      </c>
      <c r="D214" s="52" t="s">
        <v>8</v>
      </c>
      <c r="E214" s="71" t="s">
        <v>29</v>
      </c>
    </row>
    <row r="215" spans="1:5" x14ac:dyDescent="0.25">
      <c r="A215" s="67" t="s">
        <v>677</v>
      </c>
      <c r="B215" s="68" t="s">
        <v>597</v>
      </c>
      <c r="C215" s="68" t="s">
        <v>563</v>
      </c>
      <c r="D215" s="52" t="s">
        <v>8</v>
      </c>
      <c r="E215" s="71" t="s">
        <v>29</v>
      </c>
    </row>
    <row r="216" spans="1:5" x14ac:dyDescent="0.25">
      <c r="A216" s="67" t="s">
        <v>674</v>
      </c>
      <c r="B216" s="68" t="s">
        <v>597</v>
      </c>
      <c r="C216" s="68" t="s">
        <v>563</v>
      </c>
      <c r="D216" s="52" t="s">
        <v>8</v>
      </c>
      <c r="E216" s="71" t="s">
        <v>29</v>
      </c>
    </row>
    <row r="217" spans="1:5" x14ac:dyDescent="0.25">
      <c r="A217" s="67" t="s">
        <v>656</v>
      </c>
      <c r="B217" s="68" t="s">
        <v>597</v>
      </c>
      <c r="C217" s="68" t="s">
        <v>563</v>
      </c>
      <c r="D217" s="52" t="s">
        <v>8</v>
      </c>
      <c r="E217" s="71" t="s">
        <v>29</v>
      </c>
    </row>
    <row r="218" spans="1:5" x14ac:dyDescent="0.25">
      <c r="A218" s="67" t="s">
        <v>654</v>
      </c>
      <c r="B218" s="68" t="s">
        <v>597</v>
      </c>
      <c r="C218" s="68" t="s">
        <v>563</v>
      </c>
      <c r="D218" s="52" t="s">
        <v>8</v>
      </c>
      <c r="E218" s="71" t="s">
        <v>29</v>
      </c>
    </row>
    <row r="219" spans="1:5" x14ac:dyDescent="0.25">
      <c r="A219" s="67" t="s">
        <v>657</v>
      </c>
      <c r="B219" s="68" t="s">
        <v>597</v>
      </c>
      <c r="C219" s="68" t="s">
        <v>563</v>
      </c>
      <c r="D219" s="52" t="s">
        <v>8</v>
      </c>
      <c r="E219" s="71" t="s">
        <v>29</v>
      </c>
    </row>
    <row r="220" spans="1:5" x14ac:dyDescent="0.25">
      <c r="A220" s="67" t="s">
        <v>629</v>
      </c>
      <c r="B220" s="68" t="s">
        <v>597</v>
      </c>
      <c r="C220" s="68" t="s">
        <v>563</v>
      </c>
      <c r="D220" s="52" t="s">
        <v>8</v>
      </c>
      <c r="E220" s="71" t="s">
        <v>29</v>
      </c>
    </row>
    <row r="221" spans="1:5" x14ac:dyDescent="0.25">
      <c r="A221" s="67" t="s">
        <v>655</v>
      </c>
      <c r="B221" s="68" t="s">
        <v>597</v>
      </c>
      <c r="C221" s="68" t="s">
        <v>563</v>
      </c>
      <c r="D221" s="52" t="s">
        <v>8</v>
      </c>
      <c r="E221" s="71" t="s">
        <v>29</v>
      </c>
    </row>
    <row r="222" spans="1:5" x14ac:dyDescent="0.25">
      <c r="A222" s="67" t="s">
        <v>644</v>
      </c>
      <c r="B222" s="68" t="s">
        <v>597</v>
      </c>
      <c r="C222" s="68" t="s">
        <v>563</v>
      </c>
      <c r="D222" s="52" t="s">
        <v>8</v>
      </c>
      <c r="E222" s="71" t="s">
        <v>29</v>
      </c>
    </row>
    <row r="223" spans="1:5" x14ac:dyDescent="0.25">
      <c r="A223" s="67" t="s">
        <v>645</v>
      </c>
      <c r="B223" s="68" t="s">
        <v>597</v>
      </c>
      <c r="C223" s="68" t="s">
        <v>563</v>
      </c>
      <c r="D223" s="52" t="s">
        <v>8</v>
      </c>
      <c r="E223" s="71" t="s">
        <v>29</v>
      </c>
    </row>
    <row r="224" spans="1:5" x14ac:dyDescent="0.25">
      <c r="A224" s="67" t="s">
        <v>737</v>
      </c>
      <c r="B224" s="68" t="s">
        <v>597</v>
      </c>
      <c r="C224" s="68" t="s">
        <v>563</v>
      </c>
      <c r="D224" s="52" t="s">
        <v>8</v>
      </c>
      <c r="E224" s="71" t="s">
        <v>29</v>
      </c>
    </row>
    <row r="225" spans="1:5" x14ac:dyDescent="0.25">
      <c r="A225" s="67" t="s">
        <v>603</v>
      </c>
      <c r="B225" s="68" t="s">
        <v>597</v>
      </c>
      <c r="C225" s="68" t="s">
        <v>563</v>
      </c>
      <c r="D225" s="52" t="s">
        <v>8</v>
      </c>
      <c r="E225" s="71" t="s">
        <v>29</v>
      </c>
    </row>
    <row r="226" spans="1:5" x14ac:dyDescent="0.25">
      <c r="A226" s="67" t="s">
        <v>691</v>
      </c>
      <c r="B226" s="68" t="s">
        <v>597</v>
      </c>
      <c r="C226" s="68" t="s">
        <v>563</v>
      </c>
      <c r="D226" s="52" t="s">
        <v>8</v>
      </c>
      <c r="E226" s="71" t="s">
        <v>29</v>
      </c>
    </row>
    <row r="227" spans="1:5" x14ac:dyDescent="0.25">
      <c r="A227" s="67" t="s">
        <v>628</v>
      </c>
      <c r="B227" s="68" t="s">
        <v>597</v>
      </c>
      <c r="C227" s="68" t="s">
        <v>563</v>
      </c>
      <c r="D227" s="52" t="s">
        <v>8</v>
      </c>
      <c r="E227" s="71" t="s">
        <v>29</v>
      </c>
    </row>
    <row r="228" spans="1:5" x14ac:dyDescent="0.25">
      <c r="A228" s="67" t="s">
        <v>643</v>
      </c>
      <c r="B228" s="68" t="s">
        <v>597</v>
      </c>
      <c r="C228" s="68" t="s">
        <v>563</v>
      </c>
      <c r="D228" s="52" t="s">
        <v>8</v>
      </c>
      <c r="E228" s="71" t="s">
        <v>29</v>
      </c>
    </row>
    <row r="229" spans="1:5" x14ac:dyDescent="0.25">
      <c r="A229" s="67" t="s">
        <v>690</v>
      </c>
      <c r="B229" s="68" t="s">
        <v>597</v>
      </c>
      <c r="C229" s="68" t="s">
        <v>563</v>
      </c>
      <c r="D229" s="52" t="s">
        <v>8</v>
      </c>
      <c r="E229" s="71" t="s">
        <v>29</v>
      </c>
    </row>
    <row r="230" spans="1:5" x14ac:dyDescent="0.25">
      <c r="A230" s="67" t="s">
        <v>668</v>
      </c>
      <c r="B230" s="68" t="s">
        <v>597</v>
      </c>
      <c r="C230" s="68" t="s">
        <v>563</v>
      </c>
      <c r="D230" s="52" t="s">
        <v>8</v>
      </c>
      <c r="E230" s="71" t="s">
        <v>29</v>
      </c>
    </row>
    <row r="231" spans="1:5" x14ac:dyDescent="0.25">
      <c r="A231" s="67" t="s">
        <v>678</v>
      </c>
      <c r="B231" s="68" t="s">
        <v>597</v>
      </c>
      <c r="C231" s="68" t="s">
        <v>563</v>
      </c>
      <c r="D231" s="52" t="s">
        <v>8</v>
      </c>
      <c r="E231" s="71" t="s">
        <v>29</v>
      </c>
    </row>
    <row r="232" spans="1:5" x14ac:dyDescent="0.25">
      <c r="A232" s="67" t="s">
        <v>699</v>
      </c>
      <c r="B232" s="68" t="s">
        <v>597</v>
      </c>
      <c r="C232" s="68" t="s">
        <v>563</v>
      </c>
      <c r="D232" s="52" t="s">
        <v>8</v>
      </c>
      <c r="E232" s="71" t="s">
        <v>29</v>
      </c>
    </row>
    <row r="233" spans="1:5" x14ac:dyDescent="0.25">
      <c r="A233" s="67" t="s">
        <v>714</v>
      </c>
      <c r="B233" s="68" t="s">
        <v>597</v>
      </c>
      <c r="C233" s="68" t="s">
        <v>563</v>
      </c>
      <c r="D233" s="52" t="s">
        <v>8</v>
      </c>
      <c r="E233" s="71" t="s">
        <v>29</v>
      </c>
    </row>
    <row r="234" spans="1:5" x14ac:dyDescent="0.25">
      <c r="A234" s="67" t="s">
        <v>717</v>
      </c>
      <c r="B234" s="68" t="s">
        <v>597</v>
      </c>
      <c r="C234" s="68" t="s">
        <v>563</v>
      </c>
      <c r="D234" s="52" t="s">
        <v>8</v>
      </c>
      <c r="E234" s="71" t="s">
        <v>29</v>
      </c>
    </row>
    <row r="235" spans="1:5" x14ac:dyDescent="0.25">
      <c r="A235" s="67" t="s">
        <v>718</v>
      </c>
      <c r="B235" s="68" t="s">
        <v>597</v>
      </c>
      <c r="C235" s="68" t="s">
        <v>563</v>
      </c>
      <c r="D235" s="52" t="s">
        <v>8</v>
      </c>
      <c r="E235" s="71" t="s">
        <v>29</v>
      </c>
    </row>
    <row r="236" spans="1:5" x14ac:dyDescent="0.25">
      <c r="A236" s="67" t="s">
        <v>721</v>
      </c>
      <c r="B236" s="68" t="s">
        <v>597</v>
      </c>
      <c r="C236" s="68" t="s">
        <v>563</v>
      </c>
      <c r="D236" s="52" t="s">
        <v>8</v>
      </c>
      <c r="E236" s="71" t="s">
        <v>29</v>
      </c>
    </row>
    <row r="237" spans="1:5" x14ac:dyDescent="0.25">
      <c r="A237" s="67" t="s">
        <v>716</v>
      </c>
      <c r="B237" s="68" t="s">
        <v>597</v>
      </c>
      <c r="C237" s="68" t="s">
        <v>563</v>
      </c>
      <c r="D237" s="52" t="s">
        <v>8</v>
      </c>
      <c r="E237" s="71" t="s">
        <v>29</v>
      </c>
    </row>
    <row r="238" spans="1:5" x14ac:dyDescent="0.25">
      <c r="A238" s="67" t="s">
        <v>715</v>
      </c>
      <c r="B238" s="68" t="s">
        <v>597</v>
      </c>
      <c r="C238" s="68" t="s">
        <v>563</v>
      </c>
      <c r="D238" s="52" t="s">
        <v>8</v>
      </c>
      <c r="E238" s="71" t="s">
        <v>29</v>
      </c>
    </row>
    <row r="239" spans="1:5" x14ac:dyDescent="0.25">
      <c r="A239" s="67" t="s">
        <v>729</v>
      </c>
      <c r="B239" s="68" t="s">
        <v>597</v>
      </c>
      <c r="C239" s="68" t="s">
        <v>563</v>
      </c>
      <c r="D239" s="52" t="s">
        <v>8</v>
      </c>
      <c r="E239" s="71" t="s">
        <v>29</v>
      </c>
    </row>
    <row r="240" spans="1:5" x14ac:dyDescent="0.25">
      <c r="A240" s="67" t="s">
        <v>719</v>
      </c>
      <c r="B240" s="68" t="s">
        <v>597</v>
      </c>
      <c r="C240" s="68" t="s">
        <v>563</v>
      </c>
      <c r="D240" s="52" t="s">
        <v>8</v>
      </c>
      <c r="E240" s="71" t="s">
        <v>29</v>
      </c>
    </row>
    <row r="241" spans="1:5" x14ac:dyDescent="0.25">
      <c r="A241" s="67" t="s">
        <v>707</v>
      </c>
      <c r="B241" s="68" t="s">
        <v>597</v>
      </c>
      <c r="C241" s="68" t="s">
        <v>563</v>
      </c>
      <c r="D241" s="52" t="s">
        <v>8</v>
      </c>
      <c r="E241" s="71" t="s">
        <v>29</v>
      </c>
    </row>
    <row r="242" spans="1:5" x14ac:dyDescent="0.25">
      <c r="A242" s="67" t="s">
        <v>728</v>
      </c>
      <c r="B242" s="68" t="s">
        <v>597</v>
      </c>
      <c r="C242" s="68" t="s">
        <v>563</v>
      </c>
      <c r="D242" s="52" t="s">
        <v>8</v>
      </c>
      <c r="E242" s="71" t="s">
        <v>29</v>
      </c>
    </row>
    <row r="243" spans="1:5" x14ac:dyDescent="0.25">
      <c r="A243" s="67" t="s">
        <v>722</v>
      </c>
      <c r="B243" s="68" t="s">
        <v>597</v>
      </c>
      <c r="C243" s="68" t="s">
        <v>563</v>
      </c>
      <c r="D243" s="52" t="s">
        <v>8</v>
      </c>
      <c r="E243" s="71" t="s">
        <v>29</v>
      </c>
    </row>
    <row r="244" spans="1:5" x14ac:dyDescent="0.25">
      <c r="A244" s="67" t="s">
        <v>726</v>
      </c>
      <c r="B244" s="68" t="s">
        <v>597</v>
      </c>
      <c r="C244" s="68" t="s">
        <v>563</v>
      </c>
      <c r="D244" s="52" t="s">
        <v>8</v>
      </c>
      <c r="E244" s="71" t="s">
        <v>29</v>
      </c>
    </row>
    <row r="245" spans="1:5" x14ac:dyDescent="0.25">
      <c r="A245" s="67" t="s">
        <v>720</v>
      </c>
      <c r="B245" s="68" t="s">
        <v>597</v>
      </c>
      <c r="C245" s="68" t="s">
        <v>563</v>
      </c>
      <c r="D245" s="52" t="s">
        <v>8</v>
      </c>
      <c r="E245" s="71" t="s">
        <v>29</v>
      </c>
    </row>
    <row r="246" spans="1:5" x14ac:dyDescent="0.25">
      <c r="A246" s="67" t="s">
        <v>733</v>
      </c>
      <c r="B246" s="68" t="s">
        <v>597</v>
      </c>
      <c r="C246" s="68" t="s">
        <v>563</v>
      </c>
      <c r="D246" s="52" t="s">
        <v>8</v>
      </c>
      <c r="E246" s="71" t="s">
        <v>29</v>
      </c>
    </row>
    <row r="247" spans="1:5" x14ac:dyDescent="0.25">
      <c r="A247" s="67" t="s">
        <v>734</v>
      </c>
      <c r="B247" s="68" t="s">
        <v>597</v>
      </c>
      <c r="C247" s="68" t="s">
        <v>563</v>
      </c>
      <c r="D247" s="52" t="s">
        <v>8</v>
      </c>
      <c r="E247" s="71" t="s">
        <v>29</v>
      </c>
    </row>
    <row r="248" spans="1:5" x14ac:dyDescent="0.25">
      <c r="A248" s="67" t="s">
        <v>732</v>
      </c>
      <c r="B248" s="68" t="s">
        <v>597</v>
      </c>
      <c r="C248" s="68" t="s">
        <v>563</v>
      </c>
      <c r="D248" s="52" t="s">
        <v>8</v>
      </c>
      <c r="E248" s="71" t="s">
        <v>29</v>
      </c>
    </row>
    <row r="249" spans="1:5" x14ac:dyDescent="0.25">
      <c r="A249" s="67" t="s">
        <v>731</v>
      </c>
      <c r="B249" s="68" t="s">
        <v>597</v>
      </c>
      <c r="C249" s="68" t="s">
        <v>563</v>
      </c>
      <c r="D249" s="52" t="s">
        <v>8</v>
      </c>
      <c r="E249" s="71" t="s">
        <v>29</v>
      </c>
    </row>
    <row r="250" spans="1:5" x14ac:dyDescent="0.25">
      <c r="A250" s="67" t="s">
        <v>730</v>
      </c>
      <c r="B250" s="68" t="s">
        <v>597</v>
      </c>
      <c r="C250" s="68" t="s">
        <v>563</v>
      </c>
      <c r="D250" s="52" t="s">
        <v>8</v>
      </c>
      <c r="E250" s="71" t="s">
        <v>29</v>
      </c>
    </row>
    <row r="251" spans="1:5" x14ac:dyDescent="0.25">
      <c r="A251" s="67" t="s">
        <v>727</v>
      </c>
      <c r="B251" s="68" t="s">
        <v>597</v>
      </c>
      <c r="C251" s="68" t="s">
        <v>563</v>
      </c>
      <c r="D251" s="52" t="s">
        <v>8</v>
      </c>
      <c r="E251" s="71" t="s">
        <v>29</v>
      </c>
    </row>
    <row r="252" spans="1:5" x14ac:dyDescent="0.25">
      <c r="A252" s="67" t="s">
        <v>711</v>
      </c>
      <c r="B252" s="68" t="s">
        <v>597</v>
      </c>
      <c r="C252" s="68" t="s">
        <v>563</v>
      </c>
      <c r="D252" s="52" t="s">
        <v>8</v>
      </c>
      <c r="E252" s="71" t="s">
        <v>29</v>
      </c>
    </row>
    <row r="253" spans="1:5" x14ac:dyDescent="0.25">
      <c r="A253" s="67" t="s">
        <v>624</v>
      </c>
      <c r="B253" s="68" t="s">
        <v>597</v>
      </c>
      <c r="C253" s="68" t="s">
        <v>563</v>
      </c>
      <c r="D253" s="52" t="s">
        <v>8</v>
      </c>
      <c r="E253" s="71" t="s">
        <v>29</v>
      </c>
    </row>
    <row r="254" spans="1:5" x14ac:dyDescent="0.25">
      <c r="A254" s="67" t="s">
        <v>736</v>
      </c>
      <c r="B254" s="68" t="s">
        <v>597</v>
      </c>
      <c r="C254" s="68" t="s">
        <v>563</v>
      </c>
      <c r="D254" s="52" t="s">
        <v>8</v>
      </c>
      <c r="E254" s="71" t="s">
        <v>29</v>
      </c>
    </row>
    <row r="255" spans="1:5" x14ac:dyDescent="0.25">
      <c r="A255" s="67" t="s">
        <v>651</v>
      </c>
      <c r="B255" s="68" t="s">
        <v>597</v>
      </c>
      <c r="C255" s="68" t="s">
        <v>563</v>
      </c>
      <c r="D255" s="52" t="s">
        <v>8</v>
      </c>
      <c r="E255" s="71" t="s">
        <v>29</v>
      </c>
    </row>
    <row r="256" spans="1:5" x14ac:dyDescent="0.25">
      <c r="A256" s="67" t="s">
        <v>712</v>
      </c>
      <c r="B256" s="68" t="s">
        <v>597</v>
      </c>
      <c r="C256" s="68" t="s">
        <v>563</v>
      </c>
      <c r="D256" s="52" t="s">
        <v>8</v>
      </c>
      <c r="E256" s="71" t="s">
        <v>29</v>
      </c>
    </row>
    <row r="257" spans="1:5" x14ac:dyDescent="0.25">
      <c r="A257" s="67" t="s">
        <v>723</v>
      </c>
      <c r="B257" s="68" t="s">
        <v>597</v>
      </c>
      <c r="C257" s="68" t="s">
        <v>563</v>
      </c>
      <c r="D257" s="52" t="s">
        <v>8</v>
      </c>
      <c r="E257" s="71" t="s">
        <v>29</v>
      </c>
    </row>
    <row r="258" spans="1:5" x14ac:dyDescent="0.25">
      <c r="A258" s="67" t="s">
        <v>724</v>
      </c>
      <c r="B258" s="68" t="s">
        <v>597</v>
      </c>
      <c r="C258" s="68" t="s">
        <v>563</v>
      </c>
      <c r="D258" s="52" t="s">
        <v>8</v>
      </c>
      <c r="E258" s="71" t="s">
        <v>29</v>
      </c>
    </row>
    <row r="259" spans="1:5" x14ac:dyDescent="0.25">
      <c r="A259" s="67" t="s">
        <v>652</v>
      </c>
      <c r="B259" s="68" t="s">
        <v>597</v>
      </c>
      <c r="C259" s="68" t="s">
        <v>563</v>
      </c>
      <c r="D259" s="52" t="s">
        <v>8</v>
      </c>
      <c r="E259" s="71" t="s">
        <v>29</v>
      </c>
    </row>
    <row r="260" spans="1:5" x14ac:dyDescent="0.25">
      <c r="A260" s="67" t="s">
        <v>710</v>
      </c>
      <c r="B260" s="68" t="s">
        <v>597</v>
      </c>
      <c r="C260" s="68" t="s">
        <v>563</v>
      </c>
      <c r="D260" s="52" t="s">
        <v>8</v>
      </c>
      <c r="E260" s="71" t="s">
        <v>29</v>
      </c>
    </row>
    <row r="261" spans="1:5" x14ac:dyDescent="0.25">
      <c r="A261" s="67" t="s">
        <v>725</v>
      </c>
      <c r="B261" s="68" t="s">
        <v>597</v>
      </c>
      <c r="C261" s="68" t="s">
        <v>563</v>
      </c>
      <c r="D261" s="52" t="s">
        <v>8</v>
      </c>
      <c r="E261" s="71" t="s">
        <v>29</v>
      </c>
    </row>
    <row r="262" spans="1:5" x14ac:dyDescent="0.25">
      <c r="A262" s="67" t="s">
        <v>735</v>
      </c>
      <c r="B262" s="68" t="s">
        <v>597</v>
      </c>
      <c r="C262" s="68" t="s">
        <v>563</v>
      </c>
      <c r="D262" s="52" t="s">
        <v>8</v>
      </c>
      <c r="E262" s="71" t="s">
        <v>29</v>
      </c>
    </row>
    <row r="263" spans="1:5" x14ac:dyDescent="0.25">
      <c r="A263" s="67" t="s">
        <v>708</v>
      </c>
      <c r="B263" s="68" t="s">
        <v>597</v>
      </c>
      <c r="C263" s="68" t="s">
        <v>563</v>
      </c>
      <c r="D263" s="52" t="s">
        <v>8</v>
      </c>
      <c r="E263" s="71" t="s">
        <v>29</v>
      </c>
    </row>
    <row r="264" spans="1:5" x14ac:dyDescent="0.25">
      <c r="A264" s="67" t="s">
        <v>709</v>
      </c>
      <c r="B264" s="68" t="s">
        <v>597</v>
      </c>
      <c r="C264" s="68" t="s">
        <v>563</v>
      </c>
      <c r="D264" s="52" t="s">
        <v>8</v>
      </c>
      <c r="E264" s="71" t="s">
        <v>29</v>
      </c>
    </row>
    <row r="265" spans="1:5" x14ac:dyDescent="0.25">
      <c r="A265" s="67" t="s">
        <v>602</v>
      </c>
      <c r="B265" s="68" t="s">
        <v>597</v>
      </c>
      <c r="C265" s="68" t="s">
        <v>563</v>
      </c>
      <c r="D265" s="52" t="s">
        <v>8</v>
      </c>
      <c r="E265" s="71" t="s">
        <v>29</v>
      </c>
    </row>
    <row r="266" spans="1:5" x14ac:dyDescent="0.25">
      <c r="A266" s="67" t="s">
        <v>647</v>
      </c>
      <c r="B266" s="68" t="s">
        <v>597</v>
      </c>
      <c r="C266" s="68" t="s">
        <v>563</v>
      </c>
      <c r="D266" s="52" t="s">
        <v>8</v>
      </c>
      <c r="E266" s="71" t="s">
        <v>29</v>
      </c>
    </row>
    <row r="267" spans="1:5" x14ac:dyDescent="0.25">
      <c r="A267" s="67" t="s">
        <v>612</v>
      </c>
      <c r="B267" s="68" t="s">
        <v>597</v>
      </c>
      <c r="C267" s="68" t="s">
        <v>563</v>
      </c>
      <c r="D267" s="52" t="s">
        <v>8</v>
      </c>
      <c r="E267" s="71" t="s">
        <v>29</v>
      </c>
    </row>
    <row r="268" spans="1:5" x14ac:dyDescent="0.25">
      <c r="A268" s="67" t="s">
        <v>611</v>
      </c>
      <c r="B268" s="68" t="s">
        <v>597</v>
      </c>
      <c r="C268" s="68" t="s">
        <v>563</v>
      </c>
      <c r="D268" s="52" t="s">
        <v>8</v>
      </c>
      <c r="E268" s="71" t="s">
        <v>29</v>
      </c>
    </row>
    <row r="269" spans="1:5" x14ac:dyDescent="0.25">
      <c r="A269" s="67" t="s">
        <v>667</v>
      </c>
      <c r="B269" s="68" t="s">
        <v>597</v>
      </c>
      <c r="C269" s="68" t="s">
        <v>563</v>
      </c>
      <c r="D269" s="52" t="s">
        <v>8</v>
      </c>
      <c r="E269" s="71" t="s">
        <v>29</v>
      </c>
    </row>
    <row r="270" spans="1:5" x14ac:dyDescent="0.25">
      <c r="A270" s="67" t="s">
        <v>676</v>
      </c>
      <c r="B270" s="68" t="s">
        <v>597</v>
      </c>
      <c r="C270" s="68" t="s">
        <v>563</v>
      </c>
      <c r="D270" s="52" t="s">
        <v>8</v>
      </c>
      <c r="E270" s="71" t="s">
        <v>29</v>
      </c>
    </row>
    <row r="271" spans="1:5" x14ac:dyDescent="0.25">
      <c r="A271" s="67" t="s">
        <v>666</v>
      </c>
      <c r="B271" s="68" t="s">
        <v>597</v>
      </c>
      <c r="C271" s="68" t="s">
        <v>563</v>
      </c>
      <c r="D271" s="52" t="s">
        <v>8</v>
      </c>
      <c r="E271" s="71" t="s">
        <v>29</v>
      </c>
    </row>
    <row r="272" spans="1:5" x14ac:dyDescent="0.25">
      <c r="A272" s="67" t="s">
        <v>663</v>
      </c>
      <c r="B272" s="68" t="s">
        <v>597</v>
      </c>
      <c r="C272" s="68" t="s">
        <v>563</v>
      </c>
      <c r="D272" s="52" t="s">
        <v>8</v>
      </c>
      <c r="E272" s="71" t="s">
        <v>29</v>
      </c>
    </row>
    <row r="273" spans="1:5" x14ac:dyDescent="0.25">
      <c r="A273" s="67" t="s">
        <v>713</v>
      </c>
      <c r="B273" s="68" t="s">
        <v>597</v>
      </c>
      <c r="C273" s="68" t="s">
        <v>563</v>
      </c>
      <c r="D273" s="52" t="s">
        <v>8</v>
      </c>
      <c r="E273" s="71" t="s">
        <v>29</v>
      </c>
    </row>
    <row r="274" spans="1:5" x14ac:dyDescent="0.25">
      <c r="A274" s="67" t="s">
        <v>706</v>
      </c>
      <c r="B274" s="68" t="s">
        <v>597</v>
      </c>
      <c r="C274" s="68" t="s">
        <v>563</v>
      </c>
      <c r="D274" s="52" t="s">
        <v>8</v>
      </c>
      <c r="E274" s="71" t="s">
        <v>29</v>
      </c>
    </row>
    <row r="275" spans="1:5" x14ac:dyDescent="0.25">
      <c r="A275" s="67" t="s">
        <v>682</v>
      </c>
      <c r="B275" s="68" t="s">
        <v>597</v>
      </c>
      <c r="C275" s="68" t="s">
        <v>563</v>
      </c>
      <c r="D275" s="52" t="s">
        <v>8</v>
      </c>
      <c r="E275" s="71" t="s">
        <v>29</v>
      </c>
    </row>
    <row r="276" spans="1:5" x14ac:dyDescent="0.25">
      <c r="A276" s="67" t="s">
        <v>669</v>
      </c>
      <c r="B276" s="68" t="s">
        <v>597</v>
      </c>
      <c r="C276" s="68" t="s">
        <v>563</v>
      </c>
      <c r="D276" s="52" t="s">
        <v>8</v>
      </c>
      <c r="E276" s="71" t="s">
        <v>29</v>
      </c>
    </row>
    <row r="277" spans="1:5" x14ac:dyDescent="0.25">
      <c r="A277" s="67" t="s">
        <v>673</v>
      </c>
      <c r="B277" s="68" t="s">
        <v>597</v>
      </c>
      <c r="C277" s="68" t="s">
        <v>563</v>
      </c>
      <c r="D277" s="52" t="s">
        <v>8</v>
      </c>
      <c r="E277" s="71" t="s">
        <v>29</v>
      </c>
    </row>
    <row r="278" spans="1:5" x14ac:dyDescent="0.25">
      <c r="A278" s="67" t="s">
        <v>613</v>
      </c>
      <c r="B278" s="68" t="s">
        <v>597</v>
      </c>
      <c r="C278" s="68" t="s">
        <v>563</v>
      </c>
      <c r="D278" s="52" t="s">
        <v>8</v>
      </c>
      <c r="E278" s="71" t="s">
        <v>29</v>
      </c>
    </row>
    <row r="279" spans="1:5" x14ac:dyDescent="0.25">
      <c r="A279" s="67" t="s">
        <v>681</v>
      </c>
      <c r="B279" s="68" t="s">
        <v>597</v>
      </c>
      <c r="C279" s="68" t="s">
        <v>563</v>
      </c>
      <c r="D279" s="52" t="s">
        <v>8</v>
      </c>
      <c r="E279" s="71" t="s">
        <v>29</v>
      </c>
    </row>
    <row r="280" spans="1:5" x14ac:dyDescent="0.25">
      <c r="A280" s="67" t="s">
        <v>700</v>
      </c>
      <c r="B280" s="68" t="s">
        <v>597</v>
      </c>
      <c r="C280" s="68" t="s">
        <v>563</v>
      </c>
      <c r="D280" s="52" t="s">
        <v>8</v>
      </c>
      <c r="E280" s="71" t="s">
        <v>29</v>
      </c>
    </row>
    <row r="281" spans="1:5" x14ac:dyDescent="0.25">
      <c r="A281" s="67" t="s">
        <v>598</v>
      </c>
      <c r="B281" s="68" t="s">
        <v>597</v>
      </c>
      <c r="C281" s="68" t="s">
        <v>563</v>
      </c>
      <c r="D281" s="52" t="s">
        <v>8</v>
      </c>
      <c r="E281" s="71" t="s">
        <v>29</v>
      </c>
    </row>
    <row r="282" spans="1:5" x14ac:dyDescent="0.25">
      <c r="A282" s="67" t="s">
        <v>599</v>
      </c>
      <c r="B282" s="68" t="s">
        <v>597</v>
      </c>
      <c r="C282" s="68" t="s">
        <v>563</v>
      </c>
      <c r="D282" s="52" t="s">
        <v>8</v>
      </c>
      <c r="E282" s="71" t="s">
        <v>29</v>
      </c>
    </row>
    <row r="283" spans="1:5" x14ac:dyDescent="0.25">
      <c r="A283" s="67" t="s">
        <v>600</v>
      </c>
      <c r="B283" s="68" t="s">
        <v>597</v>
      </c>
      <c r="C283" s="68" t="s">
        <v>563</v>
      </c>
      <c r="D283" s="52" t="s">
        <v>8</v>
      </c>
      <c r="E283" s="71" t="s">
        <v>29</v>
      </c>
    </row>
    <row r="284" spans="1:5" x14ac:dyDescent="0.25">
      <c r="A284" s="67" t="s">
        <v>683</v>
      </c>
      <c r="B284" s="68" t="s">
        <v>597</v>
      </c>
      <c r="C284" s="68" t="s">
        <v>563</v>
      </c>
      <c r="D284" s="52" t="s">
        <v>8</v>
      </c>
      <c r="E284" s="71" t="s">
        <v>29</v>
      </c>
    </row>
    <row r="285" spans="1:5" x14ac:dyDescent="0.25">
      <c r="A285" s="67" t="s">
        <v>684</v>
      </c>
      <c r="B285" s="68" t="s">
        <v>597</v>
      </c>
      <c r="C285" s="68" t="s">
        <v>563</v>
      </c>
      <c r="D285" s="52" t="s">
        <v>8</v>
      </c>
      <c r="E285" s="71" t="s">
        <v>29</v>
      </c>
    </row>
    <row r="286" spans="1:5" x14ac:dyDescent="0.25">
      <c r="A286" s="67" t="s">
        <v>631</v>
      </c>
      <c r="B286" s="68" t="s">
        <v>597</v>
      </c>
      <c r="C286" s="68" t="s">
        <v>563</v>
      </c>
      <c r="D286" s="52" t="s">
        <v>8</v>
      </c>
      <c r="E286" s="71" t="s">
        <v>29</v>
      </c>
    </row>
    <row r="287" spans="1:5" x14ac:dyDescent="0.25">
      <c r="A287" s="67" t="s">
        <v>671</v>
      </c>
      <c r="B287" s="68" t="s">
        <v>597</v>
      </c>
      <c r="C287" s="68" t="s">
        <v>563</v>
      </c>
      <c r="D287" s="52" t="s">
        <v>8</v>
      </c>
      <c r="E287" s="71" t="s">
        <v>29</v>
      </c>
    </row>
    <row r="288" spans="1:5" x14ac:dyDescent="0.25">
      <c r="A288" s="67" t="s">
        <v>642</v>
      </c>
      <c r="B288" s="68" t="s">
        <v>597</v>
      </c>
      <c r="C288" s="68" t="s">
        <v>563</v>
      </c>
      <c r="D288" s="52" t="s">
        <v>8</v>
      </c>
      <c r="E288" s="71" t="s">
        <v>29</v>
      </c>
    </row>
    <row r="289" spans="1:5" x14ac:dyDescent="0.25">
      <c r="A289" s="67" t="s">
        <v>670</v>
      </c>
      <c r="B289" s="68" t="s">
        <v>597</v>
      </c>
      <c r="C289" s="68" t="s">
        <v>563</v>
      </c>
      <c r="D289" s="52" t="s">
        <v>8</v>
      </c>
      <c r="E289" s="71" t="s">
        <v>29</v>
      </c>
    </row>
    <row r="290" spans="1:5" x14ac:dyDescent="0.25">
      <c r="A290" s="67" t="s">
        <v>661</v>
      </c>
      <c r="B290" s="68" t="s">
        <v>597</v>
      </c>
      <c r="C290" s="68" t="s">
        <v>563</v>
      </c>
      <c r="D290" s="52" t="s">
        <v>8</v>
      </c>
      <c r="E290" s="71" t="s">
        <v>29</v>
      </c>
    </row>
    <row r="291" spans="1:5" x14ac:dyDescent="0.25">
      <c r="A291" s="67" t="s">
        <v>625</v>
      </c>
      <c r="B291" s="68" t="s">
        <v>597</v>
      </c>
      <c r="C291" s="68" t="s">
        <v>563</v>
      </c>
      <c r="D291" s="52" t="s">
        <v>8</v>
      </c>
      <c r="E291" s="71" t="s">
        <v>29</v>
      </c>
    </row>
    <row r="292" spans="1:5" x14ac:dyDescent="0.25">
      <c r="A292" s="67" t="s">
        <v>703</v>
      </c>
      <c r="B292" s="68" t="s">
        <v>597</v>
      </c>
      <c r="C292" s="68" t="s">
        <v>563</v>
      </c>
      <c r="D292" s="52" t="s">
        <v>8</v>
      </c>
      <c r="E292" s="71" t="s">
        <v>29</v>
      </c>
    </row>
    <row r="293" spans="1:5" x14ac:dyDescent="0.25">
      <c r="A293" s="67" t="s">
        <v>687</v>
      </c>
      <c r="B293" s="68" t="s">
        <v>597</v>
      </c>
      <c r="C293" s="68" t="s">
        <v>563</v>
      </c>
      <c r="D293" s="52" t="s">
        <v>8</v>
      </c>
      <c r="E293" s="71" t="s">
        <v>29</v>
      </c>
    </row>
    <row r="294" spans="1:5" x14ac:dyDescent="0.25">
      <c r="A294" s="67" t="s">
        <v>693</v>
      </c>
      <c r="B294" s="68" t="s">
        <v>597</v>
      </c>
      <c r="C294" s="68" t="s">
        <v>563</v>
      </c>
      <c r="D294" s="52" t="s">
        <v>8</v>
      </c>
      <c r="E294" s="71" t="s">
        <v>29</v>
      </c>
    </row>
    <row r="295" spans="1:5" x14ac:dyDescent="0.25">
      <c r="A295" s="67" t="s">
        <v>621</v>
      </c>
      <c r="B295" s="68" t="s">
        <v>597</v>
      </c>
      <c r="C295" s="68" t="s">
        <v>563</v>
      </c>
      <c r="D295" s="52" t="s">
        <v>8</v>
      </c>
      <c r="E295" s="71" t="s">
        <v>29</v>
      </c>
    </row>
    <row r="296" spans="1:5" x14ac:dyDescent="0.25">
      <c r="A296" s="67" t="s">
        <v>620</v>
      </c>
      <c r="B296" s="68" t="s">
        <v>597</v>
      </c>
      <c r="C296" s="68" t="s">
        <v>563</v>
      </c>
      <c r="D296" s="52" t="s">
        <v>8</v>
      </c>
      <c r="E296" s="71" t="s">
        <v>29</v>
      </c>
    </row>
    <row r="297" spans="1:5" x14ac:dyDescent="0.25">
      <c r="A297" s="67" t="s">
        <v>615</v>
      </c>
      <c r="B297" s="68" t="s">
        <v>597</v>
      </c>
      <c r="C297" s="68" t="s">
        <v>563</v>
      </c>
      <c r="D297" s="52" t="s">
        <v>8</v>
      </c>
      <c r="E297" s="71" t="s">
        <v>29</v>
      </c>
    </row>
    <row r="298" spans="1:5" x14ac:dyDescent="0.25">
      <c r="A298" s="67" t="s">
        <v>616</v>
      </c>
      <c r="B298" s="68" t="s">
        <v>597</v>
      </c>
      <c r="C298" s="68" t="s">
        <v>563</v>
      </c>
      <c r="D298" s="52" t="s">
        <v>8</v>
      </c>
      <c r="E298" s="71" t="s">
        <v>29</v>
      </c>
    </row>
    <row r="299" spans="1:5" x14ac:dyDescent="0.25">
      <c r="A299" s="67" t="s">
        <v>617</v>
      </c>
      <c r="B299" s="68" t="s">
        <v>597</v>
      </c>
      <c r="C299" s="68" t="s">
        <v>563</v>
      </c>
      <c r="D299" s="52" t="s">
        <v>8</v>
      </c>
      <c r="E299" s="71" t="s">
        <v>29</v>
      </c>
    </row>
    <row r="300" spans="1:5" x14ac:dyDescent="0.25">
      <c r="A300" s="67" t="s">
        <v>618</v>
      </c>
      <c r="B300" s="68" t="s">
        <v>597</v>
      </c>
      <c r="C300" s="68" t="s">
        <v>563</v>
      </c>
      <c r="D300" s="52" t="s">
        <v>8</v>
      </c>
      <c r="E300" s="71" t="s">
        <v>29</v>
      </c>
    </row>
    <row r="301" spans="1:5" x14ac:dyDescent="0.25">
      <c r="A301" s="67" t="s">
        <v>619</v>
      </c>
      <c r="B301" s="68" t="s">
        <v>597</v>
      </c>
      <c r="C301" s="68" t="s">
        <v>563</v>
      </c>
      <c r="D301" s="52" t="s">
        <v>8</v>
      </c>
      <c r="E301" s="71" t="s">
        <v>29</v>
      </c>
    </row>
    <row r="302" spans="1:5" x14ac:dyDescent="0.25">
      <c r="A302" s="67" t="s">
        <v>630</v>
      </c>
      <c r="B302" s="68" t="s">
        <v>597</v>
      </c>
      <c r="C302" s="68" t="s">
        <v>563</v>
      </c>
      <c r="D302" s="52" t="s">
        <v>8</v>
      </c>
      <c r="E302" s="71" t="s">
        <v>29</v>
      </c>
    </row>
    <row r="303" spans="1:5" x14ac:dyDescent="0.25">
      <c r="A303" s="67" t="s">
        <v>622</v>
      </c>
      <c r="B303" s="68" t="s">
        <v>597</v>
      </c>
      <c r="C303" s="68" t="s">
        <v>563</v>
      </c>
      <c r="D303" s="52" t="s">
        <v>8</v>
      </c>
      <c r="E303" s="71" t="s">
        <v>29</v>
      </c>
    </row>
    <row r="304" spans="1:5" x14ac:dyDescent="0.25">
      <c r="A304" s="67" t="s">
        <v>623</v>
      </c>
      <c r="B304" s="68" t="s">
        <v>597</v>
      </c>
      <c r="C304" s="68" t="s">
        <v>563</v>
      </c>
      <c r="D304" s="52" t="s">
        <v>8</v>
      </c>
      <c r="E304" s="71" t="s">
        <v>29</v>
      </c>
    </row>
    <row r="305" spans="1:5" x14ac:dyDescent="0.25">
      <c r="A305" s="67" t="s">
        <v>614</v>
      </c>
      <c r="B305" s="68" t="s">
        <v>597</v>
      </c>
      <c r="C305" s="68" t="s">
        <v>563</v>
      </c>
      <c r="D305" s="52" t="s">
        <v>8</v>
      </c>
      <c r="E305" s="71" t="s">
        <v>29</v>
      </c>
    </row>
    <row r="306" spans="1:5" x14ac:dyDescent="0.25">
      <c r="A306" s="67" t="s">
        <v>662</v>
      </c>
      <c r="B306" s="68" t="s">
        <v>597</v>
      </c>
      <c r="C306" s="68" t="s">
        <v>563</v>
      </c>
      <c r="D306" s="52" t="s">
        <v>8</v>
      </c>
      <c r="E306" s="71" t="s">
        <v>29</v>
      </c>
    </row>
    <row r="307" spans="1:5" x14ac:dyDescent="0.25">
      <c r="A307" s="67" t="s">
        <v>805</v>
      </c>
      <c r="B307" s="68" t="s">
        <v>801</v>
      </c>
      <c r="C307" s="68" t="s">
        <v>563</v>
      </c>
      <c r="D307" s="52" t="s">
        <v>8</v>
      </c>
      <c r="E307" s="71" t="s">
        <v>29</v>
      </c>
    </row>
    <row r="308" spans="1:5" x14ac:dyDescent="0.25">
      <c r="A308" s="67" t="s">
        <v>804</v>
      </c>
      <c r="B308" s="68" t="s">
        <v>801</v>
      </c>
      <c r="C308" s="68" t="s">
        <v>563</v>
      </c>
      <c r="D308" s="52" t="s">
        <v>8</v>
      </c>
      <c r="E308" s="71" t="s">
        <v>29</v>
      </c>
    </row>
    <row r="309" spans="1:5" x14ac:dyDescent="0.25">
      <c r="A309" s="67" t="s">
        <v>800</v>
      </c>
      <c r="B309" s="68" t="s">
        <v>801</v>
      </c>
      <c r="C309" s="68" t="s">
        <v>563</v>
      </c>
      <c r="D309" s="52" t="s">
        <v>8</v>
      </c>
      <c r="E309" s="71" t="s">
        <v>29</v>
      </c>
    </row>
    <row r="310" spans="1:5" x14ac:dyDescent="0.25">
      <c r="A310" s="67" t="s">
        <v>802</v>
      </c>
      <c r="B310" s="68" t="s">
        <v>801</v>
      </c>
      <c r="C310" s="68" t="s">
        <v>563</v>
      </c>
      <c r="D310" s="52" t="s">
        <v>8</v>
      </c>
      <c r="E310" s="71" t="s">
        <v>29</v>
      </c>
    </row>
    <row r="311" spans="1:5" x14ac:dyDescent="0.25">
      <c r="A311" s="67" t="s">
        <v>803</v>
      </c>
      <c r="B311" s="68" t="s">
        <v>801</v>
      </c>
      <c r="C311" s="68" t="s">
        <v>563</v>
      </c>
      <c r="D311" s="52" t="s">
        <v>8</v>
      </c>
      <c r="E311" s="71" t="s">
        <v>29</v>
      </c>
    </row>
    <row r="312" spans="1:5" x14ac:dyDescent="0.25">
      <c r="A312" s="51" t="s">
        <v>1149</v>
      </c>
      <c r="B312" s="52" t="s">
        <v>1150</v>
      </c>
      <c r="C312" s="52" t="s">
        <v>1151</v>
      </c>
      <c r="D312" s="52" t="s">
        <v>8</v>
      </c>
      <c r="E312" s="52" t="s">
        <v>9</v>
      </c>
    </row>
    <row r="313" spans="1:5" x14ac:dyDescent="0.25">
      <c r="A313" s="51" t="s">
        <v>815</v>
      </c>
      <c r="B313" s="52" t="s">
        <v>6</v>
      </c>
      <c r="C313" s="52" t="s">
        <v>811</v>
      </c>
      <c r="D313" s="52" t="s">
        <v>8</v>
      </c>
      <c r="E313" s="52" t="s">
        <v>9</v>
      </c>
    </row>
    <row r="314" spans="1:5" x14ac:dyDescent="0.25">
      <c r="A314" s="51" t="s">
        <v>816</v>
      </c>
      <c r="B314" s="52" t="s">
        <v>6</v>
      </c>
      <c r="C314" s="52" t="s">
        <v>811</v>
      </c>
      <c r="D314" s="52" t="s">
        <v>8</v>
      </c>
      <c r="E314" s="52" t="s">
        <v>9</v>
      </c>
    </row>
    <row r="315" spans="1:5" x14ac:dyDescent="0.25">
      <c r="A315" s="51" t="s">
        <v>5</v>
      </c>
      <c r="B315" s="52" t="s">
        <v>6</v>
      </c>
      <c r="C315" s="53" t="s">
        <v>7</v>
      </c>
      <c r="D315" s="52" t="s">
        <v>8</v>
      </c>
      <c r="E315" s="52" t="s">
        <v>9</v>
      </c>
    </row>
    <row r="316" spans="1:5" x14ac:dyDescent="0.25">
      <c r="A316" s="51" t="s">
        <v>1155</v>
      </c>
      <c r="B316" s="52" t="s">
        <v>11</v>
      </c>
      <c r="C316" s="52" t="s">
        <v>1151</v>
      </c>
      <c r="D316" s="52" t="s">
        <v>8</v>
      </c>
      <c r="E316" s="52" t="s">
        <v>9</v>
      </c>
    </row>
    <row r="317" spans="1:5" x14ac:dyDescent="0.25">
      <c r="A317" s="51" t="s">
        <v>1152</v>
      </c>
      <c r="B317" s="52" t="s">
        <v>11</v>
      </c>
      <c r="C317" s="52" t="s">
        <v>1151</v>
      </c>
      <c r="D317" s="52" t="s">
        <v>8</v>
      </c>
      <c r="E317" s="52" t="s">
        <v>9</v>
      </c>
    </row>
    <row r="318" spans="1:5" x14ac:dyDescent="0.25">
      <c r="A318" s="51" t="s">
        <v>1153</v>
      </c>
      <c r="B318" s="52" t="s">
        <v>11</v>
      </c>
      <c r="C318" s="52" t="s">
        <v>1151</v>
      </c>
      <c r="D318" s="52" t="s">
        <v>8</v>
      </c>
      <c r="E318" s="52" t="s">
        <v>9</v>
      </c>
    </row>
    <row r="319" spans="1:5" x14ac:dyDescent="0.25">
      <c r="A319" s="51" t="s">
        <v>1154</v>
      </c>
      <c r="B319" s="52" t="s">
        <v>11</v>
      </c>
      <c r="C319" s="52" t="s">
        <v>1151</v>
      </c>
      <c r="D319" s="52" t="s">
        <v>8</v>
      </c>
      <c r="E319" s="52" t="s">
        <v>9</v>
      </c>
    </row>
    <row r="320" spans="1:5" x14ac:dyDescent="0.25">
      <c r="A320" s="51" t="s">
        <v>1157</v>
      </c>
      <c r="B320" s="52" t="s">
        <v>11</v>
      </c>
      <c r="C320" s="52" t="s">
        <v>1151</v>
      </c>
      <c r="D320" s="52" t="s">
        <v>8</v>
      </c>
      <c r="E320" s="52" t="s">
        <v>9</v>
      </c>
    </row>
    <row r="321" spans="1:5" x14ac:dyDescent="0.25">
      <c r="A321" s="51" t="s">
        <v>1156</v>
      </c>
      <c r="B321" s="52" t="s">
        <v>11</v>
      </c>
      <c r="C321" s="52" t="s">
        <v>1151</v>
      </c>
      <c r="D321" s="52" t="s">
        <v>8</v>
      </c>
      <c r="E321" s="52" t="s">
        <v>9</v>
      </c>
    </row>
    <row r="322" spans="1:5" x14ac:dyDescent="0.25">
      <c r="A322" s="51" t="s">
        <v>1158</v>
      </c>
      <c r="B322" s="52" t="s">
        <v>11</v>
      </c>
      <c r="C322" s="52" t="s">
        <v>1151</v>
      </c>
      <c r="D322" s="52" t="s">
        <v>8</v>
      </c>
      <c r="E322" s="52" t="s">
        <v>9</v>
      </c>
    </row>
    <row r="323" spans="1:5" x14ac:dyDescent="0.25">
      <c r="A323" s="51" t="s">
        <v>1159</v>
      </c>
      <c r="B323" s="52" t="s">
        <v>11</v>
      </c>
      <c r="C323" s="52" t="s">
        <v>1151</v>
      </c>
      <c r="D323" s="52" t="s">
        <v>8</v>
      </c>
      <c r="E323" s="52" t="s">
        <v>9</v>
      </c>
    </row>
    <row r="324" spans="1:5" x14ac:dyDescent="0.25">
      <c r="A324" s="51" t="s">
        <v>845</v>
      </c>
      <c r="B324" s="52" t="s">
        <v>11</v>
      </c>
      <c r="C324" s="52" t="s">
        <v>811</v>
      </c>
      <c r="D324" s="52" t="s">
        <v>8</v>
      </c>
      <c r="E324" s="52" t="s">
        <v>9</v>
      </c>
    </row>
    <row r="325" spans="1:5" x14ac:dyDescent="0.25">
      <c r="A325" s="51" t="s">
        <v>843</v>
      </c>
      <c r="B325" s="52" t="s">
        <v>11</v>
      </c>
      <c r="C325" s="52" t="s">
        <v>811</v>
      </c>
      <c r="D325" s="52" t="s">
        <v>8</v>
      </c>
      <c r="E325" s="52" t="s">
        <v>9</v>
      </c>
    </row>
    <row r="326" spans="1:5" x14ac:dyDescent="0.25">
      <c r="A326" s="51" t="s">
        <v>842</v>
      </c>
      <c r="B326" s="52" t="s">
        <v>11</v>
      </c>
      <c r="C326" s="52" t="s">
        <v>811</v>
      </c>
      <c r="D326" s="52" t="s">
        <v>8</v>
      </c>
      <c r="E326" s="52" t="s">
        <v>9</v>
      </c>
    </row>
    <row r="327" spans="1:5" x14ac:dyDescent="0.25">
      <c r="A327" s="51" t="s">
        <v>848</v>
      </c>
      <c r="B327" s="52" t="s">
        <v>11</v>
      </c>
      <c r="C327" s="52" t="s">
        <v>811</v>
      </c>
      <c r="D327" s="52" t="s">
        <v>8</v>
      </c>
      <c r="E327" s="52" t="s">
        <v>9</v>
      </c>
    </row>
    <row r="328" spans="1:5" x14ac:dyDescent="0.25">
      <c r="A328" s="51" t="s">
        <v>844</v>
      </c>
      <c r="B328" s="52" t="s">
        <v>11</v>
      </c>
      <c r="C328" s="52" t="s">
        <v>811</v>
      </c>
      <c r="D328" s="52" t="s">
        <v>8</v>
      </c>
      <c r="E328" s="52" t="s">
        <v>9</v>
      </c>
    </row>
    <row r="329" spans="1:5" x14ac:dyDescent="0.25">
      <c r="A329" s="51" t="s">
        <v>843</v>
      </c>
      <c r="B329" s="52" t="s">
        <v>11</v>
      </c>
      <c r="C329" s="52" t="s">
        <v>811</v>
      </c>
      <c r="D329" s="52" t="s">
        <v>8</v>
      </c>
      <c r="E329" s="52" t="s">
        <v>9</v>
      </c>
    </row>
    <row r="330" spans="1:5" x14ac:dyDescent="0.25">
      <c r="A330" s="51" t="s">
        <v>849</v>
      </c>
      <c r="B330" s="52" t="s">
        <v>11</v>
      </c>
      <c r="C330" s="52" t="s">
        <v>811</v>
      </c>
      <c r="D330" s="52" t="s">
        <v>8</v>
      </c>
      <c r="E330" s="52" t="s">
        <v>9</v>
      </c>
    </row>
    <row r="331" spans="1:5" x14ac:dyDescent="0.25">
      <c r="A331" s="51" t="s">
        <v>848</v>
      </c>
      <c r="B331" s="52" t="s">
        <v>11</v>
      </c>
      <c r="C331" s="52" t="s">
        <v>811</v>
      </c>
      <c r="D331" s="52" t="s">
        <v>8</v>
      </c>
      <c r="E331" s="52" t="s">
        <v>9</v>
      </c>
    </row>
    <row r="332" spans="1:5" x14ac:dyDescent="0.25">
      <c r="A332" s="51" t="s">
        <v>852</v>
      </c>
      <c r="B332" s="52" t="s">
        <v>11</v>
      </c>
      <c r="C332" s="52" t="s">
        <v>811</v>
      </c>
      <c r="D332" s="52" t="s">
        <v>8</v>
      </c>
      <c r="E332" s="52" t="s">
        <v>9</v>
      </c>
    </row>
    <row r="333" spans="1:5" x14ac:dyDescent="0.25">
      <c r="A333" s="51" t="s">
        <v>847</v>
      </c>
      <c r="B333" s="52" t="s">
        <v>11</v>
      </c>
      <c r="C333" s="52" t="s">
        <v>811</v>
      </c>
      <c r="D333" s="52" t="s">
        <v>8</v>
      </c>
      <c r="E333" s="52" t="s">
        <v>9</v>
      </c>
    </row>
    <row r="334" spans="1:5" x14ac:dyDescent="0.25">
      <c r="A334" s="51" t="s">
        <v>830</v>
      </c>
      <c r="B334" s="52" t="s">
        <v>11</v>
      </c>
      <c r="C334" s="52" t="s">
        <v>811</v>
      </c>
      <c r="D334" s="52" t="s">
        <v>8</v>
      </c>
      <c r="E334" s="52" t="s">
        <v>9</v>
      </c>
    </row>
    <row r="335" spans="1:5" x14ac:dyDescent="0.25">
      <c r="A335" s="51" t="s">
        <v>834</v>
      </c>
      <c r="B335" s="52" t="s">
        <v>11</v>
      </c>
      <c r="C335" s="52" t="s">
        <v>811</v>
      </c>
      <c r="D335" s="52" t="s">
        <v>8</v>
      </c>
      <c r="E335" s="52" t="s">
        <v>9</v>
      </c>
    </row>
    <row r="336" spans="1:5" x14ac:dyDescent="0.25">
      <c r="A336" s="51" t="s">
        <v>844</v>
      </c>
      <c r="B336" s="52" t="s">
        <v>11</v>
      </c>
      <c r="C336" s="52" t="s">
        <v>811</v>
      </c>
      <c r="D336" s="52" t="s">
        <v>8</v>
      </c>
      <c r="E336" s="52" t="s">
        <v>9</v>
      </c>
    </row>
    <row r="337" spans="1:5" x14ac:dyDescent="0.25">
      <c r="A337" s="51" t="s">
        <v>834</v>
      </c>
      <c r="B337" s="52" t="s">
        <v>11</v>
      </c>
      <c r="C337" s="52" t="s">
        <v>811</v>
      </c>
      <c r="D337" s="52" t="s">
        <v>8</v>
      </c>
      <c r="E337" s="52" t="s">
        <v>9</v>
      </c>
    </row>
    <row r="338" spans="1:5" x14ac:dyDescent="0.25">
      <c r="A338" s="51" t="s">
        <v>845</v>
      </c>
      <c r="B338" s="52" t="s">
        <v>11</v>
      </c>
      <c r="C338" s="52" t="s">
        <v>811</v>
      </c>
      <c r="D338" s="52" t="s">
        <v>8</v>
      </c>
      <c r="E338" s="52" t="s">
        <v>9</v>
      </c>
    </row>
    <row r="339" spans="1:5" x14ac:dyDescent="0.25">
      <c r="A339" s="51" t="s">
        <v>850</v>
      </c>
      <c r="B339" s="52" t="s">
        <v>11</v>
      </c>
      <c r="C339" s="52" t="s">
        <v>811</v>
      </c>
      <c r="D339" s="52" t="s">
        <v>8</v>
      </c>
      <c r="E339" s="52" t="s">
        <v>9</v>
      </c>
    </row>
    <row r="340" spans="1:5" x14ac:dyDescent="0.25">
      <c r="A340" s="51" t="s">
        <v>846</v>
      </c>
      <c r="B340" s="52" t="s">
        <v>11</v>
      </c>
      <c r="C340" s="52" t="s">
        <v>811</v>
      </c>
      <c r="D340" s="52" t="s">
        <v>8</v>
      </c>
      <c r="E340" s="52" t="s">
        <v>9</v>
      </c>
    </row>
    <row r="341" spans="1:5" x14ac:dyDescent="0.25">
      <c r="A341" s="51" t="s">
        <v>847</v>
      </c>
      <c r="B341" s="52" t="s">
        <v>11</v>
      </c>
      <c r="C341" s="52" t="s">
        <v>811</v>
      </c>
      <c r="D341" s="52" t="s">
        <v>8</v>
      </c>
      <c r="E341" s="52" t="s">
        <v>9</v>
      </c>
    </row>
    <row r="342" spans="1:5" x14ac:dyDescent="0.25">
      <c r="A342" s="51" t="s">
        <v>842</v>
      </c>
      <c r="B342" s="52" t="s">
        <v>11</v>
      </c>
      <c r="C342" s="52" t="s">
        <v>811</v>
      </c>
      <c r="D342" s="52" t="s">
        <v>8</v>
      </c>
      <c r="E342" s="52" t="s">
        <v>9</v>
      </c>
    </row>
    <row r="343" spans="1:5" x14ac:dyDescent="0.25">
      <c r="A343" s="51" t="s">
        <v>832</v>
      </c>
      <c r="B343" s="52" t="s">
        <v>11</v>
      </c>
      <c r="C343" s="52" t="s">
        <v>811</v>
      </c>
      <c r="D343" s="52" t="s">
        <v>8</v>
      </c>
      <c r="E343" s="52" t="s">
        <v>9</v>
      </c>
    </row>
    <row r="344" spans="1:5" x14ac:dyDescent="0.25">
      <c r="A344" s="51" t="s">
        <v>831</v>
      </c>
      <c r="B344" s="52" t="s">
        <v>11</v>
      </c>
      <c r="C344" s="52" t="s">
        <v>811</v>
      </c>
      <c r="D344" s="52" t="s">
        <v>8</v>
      </c>
      <c r="E344" s="52" t="s">
        <v>9</v>
      </c>
    </row>
    <row r="345" spans="1:5" x14ac:dyDescent="0.25">
      <c r="A345" s="51" t="s">
        <v>828</v>
      </c>
      <c r="B345" s="52" t="s">
        <v>11</v>
      </c>
      <c r="C345" s="52" t="s">
        <v>811</v>
      </c>
      <c r="D345" s="52" t="s">
        <v>8</v>
      </c>
      <c r="E345" s="52" t="s">
        <v>9</v>
      </c>
    </row>
    <row r="346" spans="1:5" x14ac:dyDescent="0.25">
      <c r="A346" s="51" t="s">
        <v>829</v>
      </c>
      <c r="B346" s="52" t="s">
        <v>11</v>
      </c>
      <c r="C346" s="52" t="s">
        <v>811</v>
      </c>
      <c r="D346" s="52" t="s">
        <v>8</v>
      </c>
      <c r="E346" s="52" t="s">
        <v>9</v>
      </c>
    </row>
    <row r="347" spans="1:5" x14ac:dyDescent="0.25">
      <c r="A347" s="51" t="s">
        <v>837</v>
      </c>
      <c r="B347" s="52" t="s">
        <v>11</v>
      </c>
      <c r="C347" s="52" t="s">
        <v>811</v>
      </c>
      <c r="D347" s="52" t="s">
        <v>8</v>
      </c>
      <c r="E347" s="52" t="s">
        <v>9</v>
      </c>
    </row>
    <row r="348" spans="1:5" x14ac:dyDescent="0.25">
      <c r="A348" s="51" t="s">
        <v>850</v>
      </c>
      <c r="B348" s="52" t="s">
        <v>11</v>
      </c>
      <c r="C348" s="52" t="s">
        <v>811</v>
      </c>
      <c r="D348" s="52" t="s">
        <v>8</v>
      </c>
      <c r="E348" s="52" t="s">
        <v>9</v>
      </c>
    </row>
    <row r="349" spans="1:5" x14ac:dyDescent="0.25">
      <c r="A349" s="51" t="s">
        <v>851</v>
      </c>
      <c r="B349" s="52" t="s">
        <v>11</v>
      </c>
      <c r="C349" s="52" t="s">
        <v>811</v>
      </c>
      <c r="D349" s="52" t="s">
        <v>8</v>
      </c>
      <c r="E349" s="52" t="s">
        <v>9</v>
      </c>
    </row>
    <row r="350" spans="1:5" x14ac:dyDescent="0.25">
      <c r="A350" s="51" t="s">
        <v>841</v>
      </c>
      <c r="B350" s="52" t="s">
        <v>11</v>
      </c>
      <c r="C350" s="52" t="s">
        <v>811</v>
      </c>
      <c r="D350" s="52" t="s">
        <v>8</v>
      </c>
      <c r="E350" s="52" t="s">
        <v>9</v>
      </c>
    </row>
    <row r="351" spans="1:5" x14ac:dyDescent="0.25">
      <c r="A351" s="51" t="s">
        <v>833</v>
      </c>
      <c r="B351" s="52" t="s">
        <v>11</v>
      </c>
      <c r="C351" s="52" t="s">
        <v>811</v>
      </c>
      <c r="D351" s="52" t="s">
        <v>8</v>
      </c>
      <c r="E351" s="52" t="s">
        <v>9</v>
      </c>
    </row>
    <row r="352" spans="1:5" x14ac:dyDescent="0.25">
      <c r="A352" s="51" t="s">
        <v>826</v>
      </c>
      <c r="B352" s="52" t="s">
        <v>11</v>
      </c>
      <c r="C352" s="52" t="s">
        <v>811</v>
      </c>
      <c r="D352" s="52" t="s">
        <v>8</v>
      </c>
      <c r="E352" s="52" t="s">
        <v>9</v>
      </c>
    </row>
    <row r="353" spans="1:5" x14ac:dyDescent="0.25">
      <c r="A353" s="51" t="s">
        <v>825</v>
      </c>
      <c r="B353" s="52" t="s">
        <v>11</v>
      </c>
      <c r="C353" s="52" t="s">
        <v>811</v>
      </c>
      <c r="D353" s="52" t="s">
        <v>8</v>
      </c>
      <c r="E353" s="52" t="s">
        <v>9</v>
      </c>
    </row>
    <row r="354" spans="1:5" x14ac:dyDescent="0.25">
      <c r="A354" s="51" t="s">
        <v>822</v>
      </c>
      <c r="B354" s="52" t="s">
        <v>11</v>
      </c>
      <c r="C354" s="52" t="s">
        <v>811</v>
      </c>
      <c r="D354" s="52" t="s">
        <v>8</v>
      </c>
      <c r="E354" s="52" t="s">
        <v>9</v>
      </c>
    </row>
    <row r="355" spans="1:5" x14ac:dyDescent="0.25">
      <c r="A355" s="51" t="s">
        <v>839</v>
      </c>
      <c r="B355" s="52" t="s">
        <v>11</v>
      </c>
      <c r="C355" s="52" t="s">
        <v>811</v>
      </c>
      <c r="D355" s="52" t="s">
        <v>8</v>
      </c>
      <c r="E355" s="52" t="s">
        <v>9</v>
      </c>
    </row>
    <row r="356" spans="1:5" x14ac:dyDescent="0.25">
      <c r="A356" s="51" t="s">
        <v>838</v>
      </c>
      <c r="B356" s="52" t="s">
        <v>11</v>
      </c>
      <c r="C356" s="52" t="s">
        <v>811</v>
      </c>
      <c r="D356" s="52" t="s">
        <v>8</v>
      </c>
      <c r="E356" s="52" t="s">
        <v>9</v>
      </c>
    </row>
    <row r="357" spans="1:5" x14ac:dyDescent="0.25">
      <c r="A357" s="51" t="s">
        <v>836</v>
      </c>
      <c r="B357" s="52" t="s">
        <v>11</v>
      </c>
      <c r="C357" s="52" t="s">
        <v>811</v>
      </c>
      <c r="D357" s="52" t="s">
        <v>8</v>
      </c>
      <c r="E357" s="52" t="s">
        <v>9</v>
      </c>
    </row>
    <row r="358" spans="1:5" x14ac:dyDescent="0.25">
      <c r="A358" s="51" t="s">
        <v>835</v>
      </c>
      <c r="B358" s="52" t="s">
        <v>11</v>
      </c>
      <c r="C358" s="52" t="s">
        <v>811</v>
      </c>
      <c r="D358" s="52" t="s">
        <v>8</v>
      </c>
      <c r="E358" s="52" t="s">
        <v>9</v>
      </c>
    </row>
    <row r="359" spans="1:5" x14ac:dyDescent="0.25">
      <c r="A359" s="51" t="s">
        <v>819</v>
      </c>
      <c r="B359" s="52" t="s">
        <v>11</v>
      </c>
      <c r="C359" s="52" t="s">
        <v>811</v>
      </c>
      <c r="D359" s="52" t="s">
        <v>8</v>
      </c>
      <c r="E359" s="52" t="s">
        <v>9</v>
      </c>
    </row>
    <row r="360" spans="1:5" x14ac:dyDescent="0.25">
      <c r="A360" s="51" t="s">
        <v>820</v>
      </c>
      <c r="B360" s="52" t="s">
        <v>11</v>
      </c>
      <c r="C360" s="52" t="s">
        <v>811</v>
      </c>
      <c r="D360" s="52" t="s">
        <v>8</v>
      </c>
      <c r="E360" s="52" t="s">
        <v>9</v>
      </c>
    </row>
    <row r="361" spans="1:5" x14ac:dyDescent="0.25">
      <c r="A361" s="51" t="s">
        <v>818</v>
      </c>
      <c r="B361" s="52" t="s">
        <v>11</v>
      </c>
      <c r="C361" s="52" t="s">
        <v>811</v>
      </c>
      <c r="D361" s="52" t="s">
        <v>8</v>
      </c>
      <c r="E361" s="52" t="s">
        <v>9</v>
      </c>
    </row>
    <row r="362" spans="1:5" x14ac:dyDescent="0.25">
      <c r="A362" s="51" t="s">
        <v>823</v>
      </c>
      <c r="B362" s="52" t="s">
        <v>11</v>
      </c>
      <c r="C362" s="52" t="s">
        <v>811</v>
      </c>
      <c r="D362" s="52" t="s">
        <v>8</v>
      </c>
      <c r="E362" s="52" t="s">
        <v>9</v>
      </c>
    </row>
    <row r="363" spans="1:5" x14ac:dyDescent="0.25">
      <c r="A363" s="51" t="s">
        <v>853</v>
      </c>
      <c r="B363" s="52" t="s">
        <v>11</v>
      </c>
      <c r="C363" s="52" t="s">
        <v>811</v>
      </c>
      <c r="D363" s="52" t="s">
        <v>8</v>
      </c>
      <c r="E363" s="52" t="s">
        <v>9</v>
      </c>
    </row>
    <row r="364" spans="1:5" x14ac:dyDescent="0.25">
      <c r="A364" s="51" t="s">
        <v>854</v>
      </c>
      <c r="B364" s="52" t="s">
        <v>11</v>
      </c>
      <c r="C364" s="52" t="s">
        <v>811</v>
      </c>
      <c r="D364" s="52" t="s">
        <v>8</v>
      </c>
      <c r="E364" s="52" t="s">
        <v>9</v>
      </c>
    </row>
    <row r="365" spans="1:5" x14ac:dyDescent="0.25">
      <c r="A365" s="51" t="s">
        <v>824</v>
      </c>
      <c r="B365" s="52" t="s">
        <v>11</v>
      </c>
      <c r="C365" s="52" t="s">
        <v>811</v>
      </c>
      <c r="D365" s="52" t="s">
        <v>8</v>
      </c>
      <c r="E365" s="52" t="s">
        <v>9</v>
      </c>
    </row>
    <row r="366" spans="1:5" x14ac:dyDescent="0.25">
      <c r="A366" s="51" t="s">
        <v>840</v>
      </c>
      <c r="B366" s="52" t="s">
        <v>11</v>
      </c>
      <c r="C366" s="52" t="s">
        <v>811</v>
      </c>
      <c r="D366" s="52" t="s">
        <v>8</v>
      </c>
      <c r="E366" s="52" t="s">
        <v>9</v>
      </c>
    </row>
    <row r="367" spans="1:5" x14ac:dyDescent="0.25">
      <c r="A367" s="51" t="s">
        <v>827</v>
      </c>
      <c r="B367" s="52" t="s">
        <v>11</v>
      </c>
      <c r="C367" s="52" t="s">
        <v>811</v>
      </c>
      <c r="D367" s="52" t="s">
        <v>8</v>
      </c>
      <c r="E367" s="52" t="s">
        <v>9</v>
      </c>
    </row>
    <row r="368" spans="1:5" x14ac:dyDescent="0.25">
      <c r="A368" s="51" t="s">
        <v>827</v>
      </c>
      <c r="B368" s="52" t="s">
        <v>11</v>
      </c>
      <c r="C368" s="52" t="s">
        <v>811</v>
      </c>
      <c r="D368" s="52" t="s">
        <v>8</v>
      </c>
      <c r="E368" s="52" t="s">
        <v>9</v>
      </c>
    </row>
    <row r="369" spans="1:5" x14ac:dyDescent="0.25">
      <c r="A369" s="51" t="s">
        <v>821</v>
      </c>
      <c r="B369" s="52" t="s">
        <v>11</v>
      </c>
      <c r="C369" s="52" t="s">
        <v>811</v>
      </c>
      <c r="D369" s="52" t="s">
        <v>8</v>
      </c>
      <c r="E369" s="52" t="s">
        <v>9</v>
      </c>
    </row>
    <row r="370" spans="1:5" x14ac:dyDescent="0.25">
      <c r="A370" s="51" t="s">
        <v>817</v>
      </c>
      <c r="B370" s="52" t="s">
        <v>11</v>
      </c>
      <c r="C370" s="52" t="s">
        <v>811</v>
      </c>
      <c r="D370" s="52" t="s">
        <v>8</v>
      </c>
      <c r="E370" s="52" t="s">
        <v>9</v>
      </c>
    </row>
    <row r="371" spans="1:5" x14ac:dyDescent="0.25">
      <c r="A371" s="54" t="s">
        <v>16</v>
      </c>
      <c r="B371" s="52" t="s">
        <v>11</v>
      </c>
      <c r="C371" s="53" t="s">
        <v>7</v>
      </c>
      <c r="D371" s="52" t="s">
        <v>8</v>
      </c>
      <c r="E371" s="52" t="s">
        <v>9</v>
      </c>
    </row>
    <row r="372" spans="1:5" x14ac:dyDescent="0.25">
      <c r="A372" s="54" t="s">
        <v>18</v>
      </c>
      <c r="B372" s="52" t="s">
        <v>11</v>
      </c>
      <c r="C372" s="53" t="s">
        <v>7</v>
      </c>
      <c r="D372" s="52" t="s">
        <v>8</v>
      </c>
      <c r="E372" s="52" t="s">
        <v>9</v>
      </c>
    </row>
    <row r="373" spans="1:5" x14ac:dyDescent="0.25">
      <c r="A373" s="54" t="s">
        <v>15</v>
      </c>
      <c r="B373" s="52" t="s">
        <v>11</v>
      </c>
      <c r="C373" s="53" t="s">
        <v>7</v>
      </c>
      <c r="D373" s="52" t="s">
        <v>8</v>
      </c>
      <c r="E373" s="52" t="s">
        <v>9</v>
      </c>
    </row>
    <row r="374" spans="1:5" x14ac:dyDescent="0.25">
      <c r="A374" s="54" t="s">
        <v>14</v>
      </c>
      <c r="B374" s="52" t="s">
        <v>11</v>
      </c>
      <c r="C374" s="53" t="s">
        <v>7</v>
      </c>
      <c r="D374" s="52" t="s">
        <v>8</v>
      </c>
      <c r="E374" s="52" t="s">
        <v>9</v>
      </c>
    </row>
    <row r="375" spans="1:5" x14ac:dyDescent="0.25">
      <c r="A375" s="54" t="s">
        <v>12</v>
      </c>
      <c r="B375" s="52" t="s">
        <v>11</v>
      </c>
      <c r="C375" s="53" t="s">
        <v>7</v>
      </c>
      <c r="D375" s="52" t="s">
        <v>8</v>
      </c>
      <c r="E375" s="52" t="s">
        <v>9</v>
      </c>
    </row>
    <row r="376" spans="1:5" x14ac:dyDescent="0.25">
      <c r="A376" s="54" t="s">
        <v>14</v>
      </c>
      <c r="B376" s="52" t="s">
        <v>11</v>
      </c>
      <c r="C376" s="53" t="s">
        <v>7</v>
      </c>
      <c r="D376" s="52" t="s">
        <v>8</v>
      </c>
      <c r="E376" s="52" t="s">
        <v>9</v>
      </c>
    </row>
    <row r="377" spans="1:5" x14ac:dyDescent="0.25">
      <c r="A377" s="54" t="s">
        <v>13</v>
      </c>
      <c r="B377" s="52" t="s">
        <v>11</v>
      </c>
      <c r="C377" s="53" t="s">
        <v>7</v>
      </c>
      <c r="D377" s="52" t="s">
        <v>8</v>
      </c>
      <c r="E377" s="52" t="s">
        <v>9</v>
      </c>
    </row>
    <row r="378" spans="1:5" x14ac:dyDescent="0.25">
      <c r="A378" s="54" t="s">
        <v>10</v>
      </c>
      <c r="B378" s="52" t="s">
        <v>11</v>
      </c>
      <c r="C378" s="53" t="s">
        <v>7</v>
      </c>
      <c r="D378" s="52" t="s">
        <v>8</v>
      </c>
      <c r="E378" s="52" t="s">
        <v>9</v>
      </c>
    </row>
    <row r="379" spans="1:5" x14ac:dyDescent="0.25">
      <c r="A379" s="54" t="s">
        <v>19</v>
      </c>
      <c r="B379" s="52" t="s">
        <v>11</v>
      </c>
      <c r="C379" s="53" t="s">
        <v>7</v>
      </c>
      <c r="D379" s="52" t="s">
        <v>8</v>
      </c>
      <c r="E379" s="52" t="s">
        <v>9</v>
      </c>
    </row>
    <row r="380" spans="1:5" x14ac:dyDescent="0.25">
      <c r="A380" s="54" t="s">
        <v>17</v>
      </c>
      <c r="B380" s="52" t="s">
        <v>11</v>
      </c>
      <c r="C380" s="53" t="s">
        <v>7</v>
      </c>
      <c r="D380" s="52" t="s">
        <v>8</v>
      </c>
      <c r="E380" s="52" t="s">
        <v>9</v>
      </c>
    </row>
    <row r="381" spans="1:5" ht="26.4" x14ac:dyDescent="0.25">
      <c r="A381" s="54" t="s">
        <v>23</v>
      </c>
      <c r="B381" s="53" t="s">
        <v>21</v>
      </c>
      <c r="C381" s="53" t="s">
        <v>7</v>
      </c>
      <c r="D381" s="52" t="s">
        <v>8</v>
      </c>
      <c r="E381" s="52" t="s">
        <v>9</v>
      </c>
    </row>
    <row r="382" spans="1:5" ht="26.4" x14ac:dyDescent="0.25">
      <c r="A382" s="54" t="s">
        <v>25</v>
      </c>
      <c r="B382" s="53" t="s">
        <v>21</v>
      </c>
      <c r="C382" s="53" t="s">
        <v>7</v>
      </c>
      <c r="D382" s="52" t="s">
        <v>8</v>
      </c>
      <c r="E382" s="52" t="s">
        <v>9</v>
      </c>
    </row>
    <row r="383" spans="1:5" ht="26.4" x14ac:dyDescent="0.25">
      <c r="A383" s="54" t="s">
        <v>22</v>
      </c>
      <c r="B383" s="53" t="s">
        <v>21</v>
      </c>
      <c r="C383" s="53" t="s">
        <v>7</v>
      </c>
      <c r="D383" s="52" t="s">
        <v>8</v>
      </c>
      <c r="E383" s="52" t="s">
        <v>9</v>
      </c>
    </row>
    <row r="384" spans="1:5" ht="26.4" x14ac:dyDescent="0.25">
      <c r="A384" s="54" t="s">
        <v>20</v>
      </c>
      <c r="B384" s="53" t="s">
        <v>21</v>
      </c>
      <c r="C384" s="53" t="s">
        <v>7</v>
      </c>
      <c r="D384" s="52" t="s">
        <v>8</v>
      </c>
      <c r="E384" s="52" t="s">
        <v>9</v>
      </c>
    </row>
    <row r="385" spans="1:5" x14ac:dyDescent="0.25">
      <c r="A385" s="51" t="s">
        <v>1174</v>
      </c>
      <c r="B385" s="52" t="s">
        <v>1175</v>
      </c>
      <c r="C385" s="52" t="s">
        <v>1151</v>
      </c>
      <c r="D385" s="52" t="s">
        <v>8</v>
      </c>
      <c r="E385" s="52" t="s">
        <v>9</v>
      </c>
    </row>
    <row r="386" spans="1:5" x14ac:dyDescent="0.25">
      <c r="A386" s="54" t="s">
        <v>115</v>
      </c>
      <c r="B386" s="53" t="s">
        <v>108</v>
      </c>
      <c r="C386" s="53" t="s">
        <v>7</v>
      </c>
      <c r="D386" s="52" t="s">
        <v>8</v>
      </c>
      <c r="E386" s="52" t="s">
        <v>9</v>
      </c>
    </row>
    <row r="387" spans="1:5" x14ac:dyDescent="0.25">
      <c r="A387" s="54" t="s">
        <v>116</v>
      </c>
      <c r="B387" s="53" t="s">
        <v>108</v>
      </c>
      <c r="C387" s="53" t="s">
        <v>7</v>
      </c>
      <c r="D387" s="52" t="s">
        <v>8</v>
      </c>
      <c r="E387" s="52" t="s">
        <v>9</v>
      </c>
    </row>
    <row r="388" spans="1:5" x14ac:dyDescent="0.25">
      <c r="A388" s="54" t="s">
        <v>120</v>
      </c>
      <c r="B388" s="53" t="s">
        <v>108</v>
      </c>
      <c r="C388" s="53" t="s">
        <v>7</v>
      </c>
      <c r="D388" s="52" t="s">
        <v>8</v>
      </c>
      <c r="E388" s="52" t="s">
        <v>9</v>
      </c>
    </row>
    <row r="389" spans="1:5" x14ac:dyDescent="0.25">
      <c r="A389" s="54" t="s">
        <v>114</v>
      </c>
      <c r="B389" s="53" t="s">
        <v>108</v>
      </c>
      <c r="C389" s="53" t="s">
        <v>7</v>
      </c>
      <c r="D389" s="52" t="s">
        <v>8</v>
      </c>
      <c r="E389" s="52" t="s">
        <v>9</v>
      </c>
    </row>
    <row r="390" spans="1:5" x14ac:dyDescent="0.25">
      <c r="A390" s="54" t="s">
        <v>118</v>
      </c>
      <c r="B390" s="53" t="s">
        <v>108</v>
      </c>
      <c r="C390" s="53" t="s">
        <v>7</v>
      </c>
      <c r="D390" s="52" t="s">
        <v>8</v>
      </c>
      <c r="E390" s="52" t="s">
        <v>9</v>
      </c>
    </row>
    <row r="391" spans="1:5" x14ac:dyDescent="0.25">
      <c r="A391" s="54" t="s">
        <v>107</v>
      </c>
      <c r="B391" s="53" t="s">
        <v>108</v>
      </c>
      <c r="C391" s="53" t="s">
        <v>7</v>
      </c>
      <c r="D391" s="52" t="s">
        <v>8</v>
      </c>
      <c r="E391" s="52" t="s">
        <v>9</v>
      </c>
    </row>
    <row r="392" spans="1:5" x14ac:dyDescent="0.25">
      <c r="A392" s="54" t="s">
        <v>109</v>
      </c>
      <c r="B392" s="53" t="s">
        <v>108</v>
      </c>
      <c r="C392" s="53" t="s">
        <v>7</v>
      </c>
      <c r="D392" s="52" t="s">
        <v>8</v>
      </c>
      <c r="E392" s="52" t="s">
        <v>9</v>
      </c>
    </row>
    <row r="393" spans="1:5" x14ac:dyDescent="0.25">
      <c r="A393" s="54" t="s">
        <v>123</v>
      </c>
      <c r="B393" s="53" t="s">
        <v>108</v>
      </c>
      <c r="C393" s="53" t="s">
        <v>7</v>
      </c>
      <c r="D393" s="52" t="s">
        <v>8</v>
      </c>
      <c r="E393" s="52" t="s">
        <v>9</v>
      </c>
    </row>
    <row r="394" spans="1:5" x14ac:dyDescent="0.25">
      <c r="A394" s="54" t="s">
        <v>111</v>
      </c>
      <c r="B394" s="53" t="s">
        <v>108</v>
      </c>
      <c r="C394" s="53" t="s">
        <v>7</v>
      </c>
      <c r="D394" s="52" t="s">
        <v>8</v>
      </c>
      <c r="E394" s="52" t="s">
        <v>9</v>
      </c>
    </row>
    <row r="395" spans="1:5" x14ac:dyDescent="0.25">
      <c r="A395" s="54" t="s">
        <v>122</v>
      </c>
      <c r="B395" s="53" t="s">
        <v>108</v>
      </c>
      <c r="C395" s="53" t="s">
        <v>7</v>
      </c>
      <c r="D395" s="52" t="s">
        <v>8</v>
      </c>
      <c r="E395" s="52" t="s">
        <v>9</v>
      </c>
    </row>
    <row r="396" spans="1:5" x14ac:dyDescent="0.25">
      <c r="A396" s="54" t="s">
        <v>121</v>
      </c>
      <c r="B396" s="53" t="s">
        <v>108</v>
      </c>
      <c r="C396" s="53" t="s">
        <v>7</v>
      </c>
      <c r="D396" s="52" t="s">
        <v>8</v>
      </c>
      <c r="E396" s="52" t="s">
        <v>9</v>
      </c>
    </row>
    <row r="397" spans="1:5" x14ac:dyDescent="0.25">
      <c r="A397" s="54" t="s">
        <v>119</v>
      </c>
      <c r="B397" s="53" t="s">
        <v>108</v>
      </c>
      <c r="C397" s="53" t="s">
        <v>7</v>
      </c>
      <c r="D397" s="52" t="s">
        <v>8</v>
      </c>
      <c r="E397" s="52" t="s">
        <v>9</v>
      </c>
    </row>
    <row r="398" spans="1:5" x14ac:dyDescent="0.25">
      <c r="A398" s="54" t="s">
        <v>117</v>
      </c>
      <c r="B398" s="53" t="s">
        <v>108</v>
      </c>
      <c r="C398" s="53" t="s">
        <v>7</v>
      </c>
      <c r="D398" s="52" t="s">
        <v>8</v>
      </c>
      <c r="E398" s="52" t="s">
        <v>9</v>
      </c>
    </row>
    <row r="399" spans="1:5" x14ac:dyDescent="0.25">
      <c r="A399" s="54" t="s">
        <v>110</v>
      </c>
      <c r="B399" s="53" t="s">
        <v>108</v>
      </c>
      <c r="C399" s="53" t="s">
        <v>7</v>
      </c>
      <c r="D399" s="52" t="s">
        <v>8</v>
      </c>
      <c r="E399" s="52" t="s">
        <v>9</v>
      </c>
    </row>
    <row r="400" spans="1:5" x14ac:dyDescent="0.25">
      <c r="A400" s="54" t="s">
        <v>113</v>
      </c>
      <c r="B400" s="53" t="s">
        <v>108</v>
      </c>
      <c r="C400" s="53" t="s">
        <v>7</v>
      </c>
      <c r="D400" s="52" t="s">
        <v>8</v>
      </c>
      <c r="E400" s="52" t="s">
        <v>9</v>
      </c>
    </row>
    <row r="401" spans="1:5" x14ac:dyDescent="0.25">
      <c r="A401" s="54" t="s">
        <v>112</v>
      </c>
      <c r="B401" s="53" t="s">
        <v>108</v>
      </c>
      <c r="C401" s="53" t="s">
        <v>7</v>
      </c>
      <c r="D401" s="52" t="s">
        <v>8</v>
      </c>
      <c r="E401" s="52" t="s">
        <v>9</v>
      </c>
    </row>
    <row r="402" spans="1:5" x14ac:dyDescent="0.25">
      <c r="A402" s="54" t="s">
        <v>118</v>
      </c>
      <c r="B402" s="53" t="s">
        <v>108</v>
      </c>
      <c r="C402" s="53" t="s">
        <v>7</v>
      </c>
      <c r="D402" s="52" t="s">
        <v>8</v>
      </c>
      <c r="E402" s="52" t="s">
        <v>9</v>
      </c>
    </row>
    <row r="403" spans="1:5" x14ac:dyDescent="0.25">
      <c r="A403" s="54" t="s">
        <v>187</v>
      </c>
      <c r="B403" s="53" t="s">
        <v>184</v>
      </c>
      <c r="C403" s="53" t="s">
        <v>7</v>
      </c>
      <c r="D403" s="52" t="s">
        <v>8</v>
      </c>
      <c r="E403" s="52" t="s">
        <v>9</v>
      </c>
    </row>
    <row r="404" spans="1:5" x14ac:dyDescent="0.25">
      <c r="A404" s="54" t="s">
        <v>186</v>
      </c>
      <c r="B404" s="53" t="s">
        <v>184</v>
      </c>
      <c r="C404" s="53" t="s">
        <v>7</v>
      </c>
      <c r="D404" s="52" t="s">
        <v>8</v>
      </c>
      <c r="E404" s="52" t="s">
        <v>9</v>
      </c>
    </row>
    <row r="405" spans="1:5" x14ac:dyDescent="0.25">
      <c r="A405" s="54" t="s">
        <v>185</v>
      </c>
      <c r="B405" s="53" t="s">
        <v>184</v>
      </c>
      <c r="C405" s="53" t="s">
        <v>7</v>
      </c>
      <c r="D405" s="52" t="s">
        <v>8</v>
      </c>
      <c r="E405" s="52" t="s">
        <v>9</v>
      </c>
    </row>
    <row r="406" spans="1:5" x14ac:dyDescent="0.25">
      <c r="A406" s="54" t="s">
        <v>183</v>
      </c>
      <c r="B406" s="53" t="s">
        <v>184</v>
      </c>
      <c r="C406" s="53" t="s">
        <v>7</v>
      </c>
      <c r="D406" s="52" t="s">
        <v>8</v>
      </c>
      <c r="E406" s="52" t="s">
        <v>9</v>
      </c>
    </row>
    <row r="407" spans="1:5" x14ac:dyDescent="0.25">
      <c r="A407" s="54" t="s">
        <v>194</v>
      </c>
      <c r="B407" s="53" t="s">
        <v>195</v>
      </c>
      <c r="C407" s="53" t="s">
        <v>7</v>
      </c>
      <c r="D407" s="52" t="s">
        <v>8</v>
      </c>
      <c r="E407" s="52" t="s">
        <v>9</v>
      </c>
    </row>
    <row r="408" spans="1:5" x14ac:dyDescent="0.25">
      <c r="A408" s="54" t="s">
        <v>197</v>
      </c>
      <c r="B408" s="53" t="s">
        <v>195</v>
      </c>
      <c r="C408" s="53" t="s">
        <v>7</v>
      </c>
      <c r="D408" s="52" t="s">
        <v>8</v>
      </c>
      <c r="E408" s="52" t="s">
        <v>9</v>
      </c>
    </row>
    <row r="409" spans="1:5" x14ac:dyDescent="0.25">
      <c r="A409" s="54" t="s">
        <v>196</v>
      </c>
      <c r="B409" s="53" t="s">
        <v>195</v>
      </c>
      <c r="C409" s="53" t="s">
        <v>7</v>
      </c>
      <c r="D409" s="52" t="s">
        <v>8</v>
      </c>
      <c r="E409" s="52" t="s">
        <v>9</v>
      </c>
    </row>
    <row r="410" spans="1:5" x14ac:dyDescent="0.25">
      <c r="A410" s="51" t="s">
        <v>1193</v>
      </c>
      <c r="B410" s="52" t="s">
        <v>199</v>
      </c>
      <c r="C410" s="52" t="s">
        <v>1151</v>
      </c>
      <c r="D410" s="52" t="s">
        <v>8</v>
      </c>
      <c r="E410" s="52" t="s">
        <v>9</v>
      </c>
    </row>
    <row r="411" spans="1:5" x14ac:dyDescent="0.25">
      <c r="A411" s="51" t="s">
        <v>1194</v>
      </c>
      <c r="B411" s="52" t="s">
        <v>199</v>
      </c>
      <c r="C411" s="52" t="s">
        <v>1151</v>
      </c>
      <c r="D411" s="52" t="s">
        <v>8</v>
      </c>
      <c r="E411" s="52" t="s">
        <v>9</v>
      </c>
    </row>
    <row r="412" spans="1:5" x14ac:dyDescent="0.25">
      <c r="A412" s="51" t="s">
        <v>1195</v>
      </c>
      <c r="B412" s="52" t="s">
        <v>199</v>
      </c>
      <c r="C412" s="52" t="s">
        <v>1151</v>
      </c>
      <c r="D412" s="52" t="s">
        <v>8</v>
      </c>
      <c r="E412" s="52" t="s">
        <v>9</v>
      </c>
    </row>
    <row r="413" spans="1:5" x14ac:dyDescent="0.25">
      <c r="A413" s="51" t="s">
        <v>1196</v>
      </c>
      <c r="B413" s="52" t="s">
        <v>199</v>
      </c>
      <c r="C413" s="52" t="s">
        <v>1151</v>
      </c>
      <c r="D413" s="52" t="s">
        <v>8</v>
      </c>
      <c r="E413" s="52" t="s">
        <v>9</v>
      </c>
    </row>
    <row r="414" spans="1:5" x14ac:dyDescent="0.25">
      <c r="A414" s="51" t="s">
        <v>1197</v>
      </c>
      <c r="B414" s="52" t="s">
        <v>199</v>
      </c>
      <c r="C414" s="52" t="s">
        <v>1151</v>
      </c>
      <c r="D414" s="52" t="s">
        <v>8</v>
      </c>
      <c r="E414" s="52" t="s">
        <v>9</v>
      </c>
    </row>
    <row r="415" spans="1:5" x14ac:dyDescent="0.25">
      <c r="A415" s="51" t="s">
        <v>1198</v>
      </c>
      <c r="B415" s="52" t="s">
        <v>199</v>
      </c>
      <c r="C415" s="52" t="s">
        <v>1151</v>
      </c>
      <c r="D415" s="52" t="s">
        <v>8</v>
      </c>
      <c r="E415" s="52" t="s">
        <v>9</v>
      </c>
    </row>
    <row r="416" spans="1:5" x14ac:dyDescent="0.25">
      <c r="A416" s="51" t="s">
        <v>1199</v>
      </c>
      <c r="B416" s="52" t="s">
        <v>199</v>
      </c>
      <c r="C416" s="52" t="s">
        <v>1151</v>
      </c>
      <c r="D416" s="52" t="s">
        <v>8</v>
      </c>
      <c r="E416" s="52" t="s">
        <v>9</v>
      </c>
    </row>
    <row r="417" spans="1:5" x14ac:dyDescent="0.25">
      <c r="A417" s="51" t="s">
        <v>1200</v>
      </c>
      <c r="B417" s="52" t="s">
        <v>199</v>
      </c>
      <c r="C417" s="52" t="s">
        <v>1151</v>
      </c>
      <c r="D417" s="52" t="s">
        <v>8</v>
      </c>
      <c r="E417" s="52" t="s">
        <v>9</v>
      </c>
    </row>
    <row r="418" spans="1:5" x14ac:dyDescent="0.25">
      <c r="A418" s="51" t="s">
        <v>1201</v>
      </c>
      <c r="B418" s="52" t="s">
        <v>199</v>
      </c>
      <c r="C418" s="52" t="s">
        <v>1151</v>
      </c>
      <c r="D418" s="52" t="s">
        <v>8</v>
      </c>
      <c r="E418" s="52" t="s">
        <v>9</v>
      </c>
    </row>
    <row r="419" spans="1:5" x14ac:dyDescent="0.25">
      <c r="A419" s="51" t="s">
        <v>1202</v>
      </c>
      <c r="B419" s="52" t="s">
        <v>199</v>
      </c>
      <c r="C419" s="52" t="s">
        <v>1151</v>
      </c>
      <c r="D419" s="52" t="s">
        <v>8</v>
      </c>
      <c r="E419" s="52" t="s">
        <v>9</v>
      </c>
    </row>
    <row r="420" spans="1:5" x14ac:dyDescent="0.25">
      <c r="A420" s="51" t="s">
        <v>1203</v>
      </c>
      <c r="B420" s="52" t="s">
        <v>199</v>
      </c>
      <c r="C420" s="52" t="s">
        <v>1151</v>
      </c>
      <c r="D420" s="52" t="s">
        <v>8</v>
      </c>
      <c r="E420" s="52" t="s">
        <v>9</v>
      </c>
    </row>
    <row r="421" spans="1:5" x14ac:dyDescent="0.25">
      <c r="A421" s="54" t="s">
        <v>198</v>
      </c>
      <c r="B421" s="68" t="s">
        <v>199</v>
      </c>
      <c r="C421" s="53" t="s">
        <v>7</v>
      </c>
      <c r="D421" s="52" t="s">
        <v>8</v>
      </c>
      <c r="E421" s="52" t="s">
        <v>9</v>
      </c>
    </row>
    <row r="422" spans="1:5" x14ac:dyDescent="0.25">
      <c r="A422" s="51" t="s">
        <v>1216</v>
      </c>
      <c r="B422" s="53" t="s">
        <v>205</v>
      </c>
      <c r="C422" s="52" t="s">
        <v>1151</v>
      </c>
      <c r="D422" s="52" t="s">
        <v>8</v>
      </c>
      <c r="E422" s="52" t="s">
        <v>9</v>
      </c>
    </row>
    <row r="423" spans="1:5" x14ac:dyDescent="0.25">
      <c r="A423" s="51" t="s">
        <v>1217</v>
      </c>
      <c r="B423" s="53" t="s">
        <v>205</v>
      </c>
      <c r="C423" s="52" t="s">
        <v>1151</v>
      </c>
      <c r="D423" s="52" t="s">
        <v>8</v>
      </c>
      <c r="E423" s="52" t="s">
        <v>9</v>
      </c>
    </row>
    <row r="424" spans="1:5" x14ac:dyDescent="0.25">
      <c r="A424" s="51" t="s">
        <v>1218</v>
      </c>
      <c r="B424" s="53" t="s">
        <v>205</v>
      </c>
      <c r="C424" s="52" t="s">
        <v>1151</v>
      </c>
      <c r="D424" s="52" t="s">
        <v>8</v>
      </c>
      <c r="E424" s="52" t="s">
        <v>9</v>
      </c>
    </row>
    <row r="425" spans="1:5" x14ac:dyDescent="0.25">
      <c r="A425" s="51" t="s">
        <v>1219</v>
      </c>
      <c r="B425" s="53" t="s">
        <v>205</v>
      </c>
      <c r="C425" s="52" t="s">
        <v>1151</v>
      </c>
      <c r="D425" s="52" t="s">
        <v>8</v>
      </c>
      <c r="E425" s="52" t="s">
        <v>9</v>
      </c>
    </row>
    <row r="426" spans="1:5" x14ac:dyDescent="0.25">
      <c r="A426" s="51" t="s">
        <v>1220</v>
      </c>
      <c r="B426" s="53" t="s">
        <v>205</v>
      </c>
      <c r="C426" s="52" t="s">
        <v>1151</v>
      </c>
      <c r="D426" s="52" t="s">
        <v>8</v>
      </c>
      <c r="E426" s="52" t="s">
        <v>9</v>
      </c>
    </row>
    <row r="427" spans="1:5" x14ac:dyDescent="0.25">
      <c r="A427" s="54" t="s">
        <v>208</v>
      </c>
      <c r="B427" s="53" t="s">
        <v>205</v>
      </c>
      <c r="C427" s="53" t="s">
        <v>7</v>
      </c>
      <c r="D427" s="52" t="s">
        <v>8</v>
      </c>
      <c r="E427" s="52" t="s">
        <v>9</v>
      </c>
    </row>
    <row r="428" spans="1:5" x14ac:dyDescent="0.25">
      <c r="A428" s="54" t="s">
        <v>207</v>
      </c>
      <c r="B428" s="53" t="s">
        <v>205</v>
      </c>
      <c r="C428" s="53" t="s">
        <v>7</v>
      </c>
      <c r="D428" s="52" t="s">
        <v>8</v>
      </c>
      <c r="E428" s="52" t="s">
        <v>9</v>
      </c>
    </row>
    <row r="429" spans="1:5" x14ac:dyDescent="0.25">
      <c r="A429" s="54" t="s">
        <v>204</v>
      </c>
      <c r="B429" s="53" t="s">
        <v>205</v>
      </c>
      <c r="C429" s="53" t="s">
        <v>7</v>
      </c>
      <c r="D429" s="52" t="s">
        <v>8</v>
      </c>
      <c r="E429" s="52" t="s">
        <v>9</v>
      </c>
    </row>
    <row r="430" spans="1:5" x14ac:dyDescent="0.25">
      <c r="A430" s="54" t="s">
        <v>206</v>
      </c>
      <c r="B430" s="53" t="s">
        <v>205</v>
      </c>
      <c r="C430" s="53" t="s">
        <v>7</v>
      </c>
      <c r="D430" s="52" t="s">
        <v>8</v>
      </c>
      <c r="E430" s="52" t="s">
        <v>9</v>
      </c>
    </row>
    <row r="431" spans="1:5" x14ac:dyDescent="0.25">
      <c r="A431" s="51" t="s">
        <v>1048</v>
      </c>
      <c r="B431" s="52" t="s">
        <v>1047</v>
      </c>
      <c r="C431" s="52" t="s">
        <v>811</v>
      </c>
      <c r="D431" s="52" t="s">
        <v>8</v>
      </c>
      <c r="E431" s="52" t="s">
        <v>9</v>
      </c>
    </row>
    <row r="432" spans="1:5" x14ac:dyDescent="0.25">
      <c r="A432" s="51" t="s">
        <v>1046</v>
      </c>
      <c r="B432" s="52" t="s">
        <v>1047</v>
      </c>
      <c r="C432" s="52" t="s">
        <v>811</v>
      </c>
      <c r="D432" s="52" t="s">
        <v>8</v>
      </c>
      <c r="E432" s="52" t="s">
        <v>9</v>
      </c>
    </row>
    <row r="433" spans="1:5" x14ac:dyDescent="0.25">
      <c r="A433" s="51" t="s">
        <v>1221</v>
      </c>
      <c r="B433" s="52" t="s">
        <v>1222</v>
      </c>
      <c r="C433" s="52" t="s">
        <v>1151</v>
      </c>
      <c r="D433" s="52" t="s">
        <v>8</v>
      </c>
      <c r="E433" s="52" t="s">
        <v>9</v>
      </c>
    </row>
    <row r="434" spans="1:5" x14ac:dyDescent="0.25">
      <c r="A434" s="54" t="s">
        <v>261</v>
      </c>
      <c r="B434" s="53" t="s">
        <v>262</v>
      </c>
      <c r="C434" s="53" t="s">
        <v>7</v>
      </c>
      <c r="D434" s="52" t="s">
        <v>8</v>
      </c>
      <c r="E434" s="52" t="s">
        <v>9</v>
      </c>
    </row>
    <row r="435" spans="1:5" x14ac:dyDescent="0.25">
      <c r="A435" s="54" t="s">
        <v>263</v>
      </c>
      <c r="B435" s="53" t="s">
        <v>262</v>
      </c>
      <c r="C435" s="53" t="s">
        <v>7</v>
      </c>
      <c r="D435" s="52" t="s">
        <v>8</v>
      </c>
      <c r="E435" s="52" t="s">
        <v>9</v>
      </c>
    </row>
    <row r="436" spans="1:5" x14ac:dyDescent="0.25">
      <c r="A436" s="54" t="s">
        <v>277</v>
      </c>
      <c r="B436" s="53" t="s">
        <v>269</v>
      </c>
      <c r="C436" s="53" t="s">
        <v>7</v>
      </c>
      <c r="D436" s="52" t="s">
        <v>8</v>
      </c>
      <c r="E436" s="52" t="s">
        <v>9</v>
      </c>
    </row>
    <row r="437" spans="1:5" x14ac:dyDescent="0.25">
      <c r="A437" s="54" t="s">
        <v>281</v>
      </c>
      <c r="B437" s="53" t="s">
        <v>269</v>
      </c>
      <c r="C437" s="53" t="s">
        <v>7</v>
      </c>
      <c r="D437" s="52" t="s">
        <v>8</v>
      </c>
      <c r="E437" s="52" t="s">
        <v>9</v>
      </c>
    </row>
    <row r="438" spans="1:5" x14ac:dyDescent="0.25">
      <c r="A438" s="54" t="s">
        <v>272</v>
      </c>
      <c r="B438" s="53" t="s">
        <v>269</v>
      </c>
      <c r="C438" s="53" t="s">
        <v>7</v>
      </c>
      <c r="D438" s="52" t="s">
        <v>8</v>
      </c>
      <c r="E438" s="52" t="s">
        <v>9</v>
      </c>
    </row>
    <row r="439" spans="1:5" x14ac:dyDescent="0.25">
      <c r="A439" s="54" t="s">
        <v>294</v>
      </c>
      <c r="B439" s="53" t="s">
        <v>269</v>
      </c>
      <c r="C439" s="53" t="s">
        <v>7</v>
      </c>
      <c r="D439" s="52" t="s">
        <v>8</v>
      </c>
      <c r="E439" s="52" t="s">
        <v>9</v>
      </c>
    </row>
    <row r="440" spans="1:5" x14ac:dyDescent="0.25">
      <c r="A440" s="54" t="s">
        <v>292</v>
      </c>
      <c r="B440" s="53" t="s">
        <v>269</v>
      </c>
      <c r="C440" s="53" t="s">
        <v>7</v>
      </c>
      <c r="D440" s="52" t="s">
        <v>8</v>
      </c>
      <c r="E440" s="52" t="s">
        <v>9</v>
      </c>
    </row>
    <row r="441" spans="1:5" x14ac:dyDescent="0.25">
      <c r="A441" s="54" t="s">
        <v>288</v>
      </c>
      <c r="B441" s="53" t="s">
        <v>269</v>
      </c>
      <c r="C441" s="53" t="s">
        <v>7</v>
      </c>
      <c r="D441" s="52" t="s">
        <v>8</v>
      </c>
      <c r="E441" s="52" t="s">
        <v>9</v>
      </c>
    </row>
    <row r="442" spans="1:5" x14ac:dyDescent="0.25">
      <c r="A442" s="54" t="s">
        <v>293</v>
      </c>
      <c r="B442" s="53" t="s">
        <v>269</v>
      </c>
      <c r="C442" s="53" t="s">
        <v>7</v>
      </c>
      <c r="D442" s="52" t="s">
        <v>8</v>
      </c>
      <c r="E442" s="52" t="s">
        <v>9</v>
      </c>
    </row>
    <row r="443" spans="1:5" x14ac:dyDescent="0.25">
      <c r="A443" s="54" t="s">
        <v>290</v>
      </c>
      <c r="B443" s="53" t="s">
        <v>269</v>
      </c>
      <c r="C443" s="53" t="s">
        <v>7</v>
      </c>
      <c r="D443" s="52" t="s">
        <v>8</v>
      </c>
      <c r="E443" s="52" t="s">
        <v>9</v>
      </c>
    </row>
    <row r="444" spans="1:5" x14ac:dyDescent="0.25">
      <c r="A444" s="54" t="s">
        <v>279</v>
      </c>
      <c r="B444" s="53" t="s">
        <v>269</v>
      </c>
      <c r="C444" s="53" t="s">
        <v>7</v>
      </c>
      <c r="D444" s="52" t="s">
        <v>8</v>
      </c>
      <c r="E444" s="52" t="s">
        <v>9</v>
      </c>
    </row>
    <row r="445" spans="1:5" x14ac:dyDescent="0.25">
      <c r="A445" s="54" t="s">
        <v>284</v>
      </c>
      <c r="B445" s="53" t="s">
        <v>269</v>
      </c>
      <c r="C445" s="53" t="s">
        <v>7</v>
      </c>
      <c r="D445" s="52" t="s">
        <v>8</v>
      </c>
      <c r="E445" s="52" t="s">
        <v>9</v>
      </c>
    </row>
    <row r="446" spans="1:5" x14ac:dyDescent="0.25">
      <c r="A446" s="54" t="s">
        <v>285</v>
      </c>
      <c r="B446" s="53" t="s">
        <v>269</v>
      </c>
      <c r="C446" s="53" t="s">
        <v>7</v>
      </c>
      <c r="D446" s="52" t="s">
        <v>8</v>
      </c>
      <c r="E446" s="52" t="s">
        <v>9</v>
      </c>
    </row>
    <row r="447" spans="1:5" x14ac:dyDescent="0.25">
      <c r="A447" s="54" t="s">
        <v>280</v>
      </c>
      <c r="B447" s="53" t="s">
        <v>269</v>
      </c>
      <c r="C447" s="53" t="s">
        <v>7</v>
      </c>
      <c r="D447" s="52" t="s">
        <v>8</v>
      </c>
      <c r="E447" s="52" t="s">
        <v>9</v>
      </c>
    </row>
    <row r="448" spans="1:5" x14ac:dyDescent="0.25">
      <c r="A448" s="54" t="s">
        <v>276</v>
      </c>
      <c r="B448" s="53" t="s">
        <v>269</v>
      </c>
      <c r="C448" s="53" t="s">
        <v>7</v>
      </c>
      <c r="D448" s="52" t="s">
        <v>8</v>
      </c>
      <c r="E448" s="52" t="s">
        <v>9</v>
      </c>
    </row>
    <row r="449" spans="1:5" x14ac:dyDescent="0.25">
      <c r="A449" s="54" t="s">
        <v>271</v>
      </c>
      <c r="B449" s="53" t="s">
        <v>269</v>
      </c>
      <c r="C449" s="53" t="s">
        <v>7</v>
      </c>
      <c r="D449" s="52" t="s">
        <v>8</v>
      </c>
      <c r="E449" s="52" t="s">
        <v>9</v>
      </c>
    </row>
    <row r="450" spans="1:5" x14ac:dyDescent="0.25">
      <c r="A450" s="54" t="s">
        <v>270</v>
      </c>
      <c r="B450" s="53" t="s">
        <v>269</v>
      </c>
      <c r="C450" s="53" t="s">
        <v>7</v>
      </c>
      <c r="D450" s="52" t="s">
        <v>8</v>
      </c>
      <c r="E450" s="52" t="s">
        <v>9</v>
      </c>
    </row>
    <row r="451" spans="1:5" x14ac:dyDescent="0.25">
      <c r="A451" s="54" t="s">
        <v>274</v>
      </c>
      <c r="B451" s="53" t="s">
        <v>269</v>
      </c>
      <c r="C451" s="53" t="s">
        <v>7</v>
      </c>
      <c r="D451" s="52" t="s">
        <v>8</v>
      </c>
      <c r="E451" s="52" t="s">
        <v>9</v>
      </c>
    </row>
    <row r="452" spans="1:5" x14ac:dyDescent="0.25">
      <c r="A452" s="54" t="s">
        <v>282</v>
      </c>
      <c r="B452" s="53" t="s">
        <v>269</v>
      </c>
      <c r="C452" s="53" t="s">
        <v>7</v>
      </c>
      <c r="D452" s="52" t="s">
        <v>8</v>
      </c>
      <c r="E452" s="52" t="s">
        <v>9</v>
      </c>
    </row>
    <row r="453" spans="1:5" x14ac:dyDescent="0.25">
      <c r="A453" s="54" t="s">
        <v>290</v>
      </c>
      <c r="B453" s="53" t="s">
        <v>269</v>
      </c>
      <c r="C453" s="53" t="s">
        <v>7</v>
      </c>
      <c r="D453" s="52" t="s">
        <v>8</v>
      </c>
      <c r="E453" s="52" t="s">
        <v>9</v>
      </c>
    </row>
    <row r="454" spans="1:5" x14ac:dyDescent="0.25">
      <c r="A454" s="54" t="s">
        <v>287</v>
      </c>
      <c r="B454" s="53" t="s">
        <v>269</v>
      </c>
      <c r="C454" s="53" t="s">
        <v>7</v>
      </c>
      <c r="D454" s="52" t="s">
        <v>8</v>
      </c>
      <c r="E454" s="52" t="s">
        <v>9</v>
      </c>
    </row>
    <row r="455" spans="1:5" x14ac:dyDescent="0.25">
      <c r="A455" s="54" t="s">
        <v>273</v>
      </c>
      <c r="B455" s="53" t="s">
        <v>269</v>
      </c>
      <c r="C455" s="53" t="s">
        <v>7</v>
      </c>
      <c r="D455" s="52" t="s">
        <v>8</v>
      </c>
      <c r="E455" s="52" t="s">
        <v>9</v>
      </c>
    </row>
    <row r="456" spans="1:5" x14ac:dyDescent="0.25">
      <c r="A456" s="54" t="s">
        <v>268</v>
      </c>
      <c r="B456" s="53" t="s">
        <v>269</v>
      </c>
      <c r="C456" s="53" t="s">
        <v>7</v>
      </c>
      <c r="D456" s="52" t="s">
        <v>8</v>
      </c>
      <c r="E456" s="52" t="s">
        <v>9</v>
      </c>
    </row>
    <row r="457" spans="1:5" x14ac:dyDescent="0.25">
      <c r="A457" s="54" t="s">
        <v>286</v>
      </c>
      <c r="B457" s="53" t="s">
        <v>269</v>
      </c>
      <c r="C457" s="53" t="s">
        <v>7</v>
      </c>
      <c r="D457" s="52" t="s">
        <v>8</v>
      </c>
      <c r="E457" s="52" t="s">
        <v>9</v>
      </c>
    </row>
    <row r="458" spans="1:5" x14ac:dyDescent="0.25">
      <c r="A458" s="54" t="s">
        <v>283</v>
      </c>
      <c r="B458" s="53" t="s">
        <v>269</v>
      </c>
      <c r="C458" s="53" t="s">
        <v>7</v>
      </c>
      <c r="D458" s="52" t="s">
        <v>8</v>
      </c>
      <c r="E458" s="52" t="s">
        <v>9</v>
      </c>
    </row>
    <row r="459" spans="1:5" x14ac:dyDescent="0.25">
      <c r="A459" s="54" t="s">
        <v>278</v>
      </c>
      <c r="B459" s="53" t="s">
        <v>269</v>
      </c>
      <c r="C459" s="53" t="s">
        <v>7</v>
      </c>
      <c r="D459" s="52" t="s">
        <v>8</v>
      </c>
      <c r="E459" s="52" t="s">
        <v>9</v>
      </c>
    </row>
    <row r="460" spans="1:5" x14ac:dyDescent="0.25">
      <c r="A460" s="54" t="s">
        <v>275</v>
      </c>
      <c r="B460" s="53" t="s">
        <v>269</v>
      </c>
      <c r="C460" s="53" t="s">
        <v>7</v>
      </c>
      <c r="D460" s="52" t="s">
        <v>8</v>
      </c>
      <c r="E460" s="52" t="s">
        <v>9</v>
      </c>
    </row>
    <row r="461" spans="1:5" x14ac:dyDescent="0.25">
      <c r="A461" s="51" t="s">
        <v>289</v>
      </c>
      <c r="B461" s="53" t="s">
        <v>269</v>
      </c>
      <c r="C461" s="53" t="s">
        <v>7</v>
      </c>
      <c r="D461" s="52" t="s">
        <v>8</v>
      </c>
      <c r="E461" s="52" t="s">
        <v>9</v>
      </c>
    </row>
    <row r="462" spans="1:5" x14ac:dyDescent="0.25">
      <c r="A462" s="51" t="s">
        <v>295</v>
      </c>
      <c r="B462" s="53" t="s">
        <v>269</v>
      </c>
      <c r="C462" s="53" t="s">
        <v>7</v>
      </c>
      <c r="D462" s="52" t="s">
        <v>8</v>
      </c>
      <c r="E462" s="52" t="s">
        <v>9</v>
      </c>
    </row>
    <row r="463" spans="1:5" x14ac:dyDescent="0.25">
      <c r="A463" s="51" t="s">
        <v>291</v>
      </c>
      <c r="B463" s="53" t="s">
        <v>269</v>
      </c>
      <c r="C463" s="53" t="s">
        <v>7</v>
      </c>
      <c r="D463" s="52" t="s">
        <v>8</v>
      </c>
      <c r="E463" s="52" t="s">
        <v>9</v>
      </c>
    </row>
    <row r="464" spans="1:5" x14ac:dyDescent="0.25">
      <c r="A464" s="51" t="s">
        <v>289</v>
      </c>
      <c r="B464" s="53" t="s">
        <v>269</v>
      </c>
      <c r="C464" s="53" t="s">
        <v>7</v>
      </c>
      <c r="D464" s="52" t="s">
        <v>8</v>
      </c>
      <c r="E464" s="52" t="s">
        <v>9</v>
      </c>
    </row>
    <row r="465" spans="1:5" x14ac:dyDescent="0.25">
      <c r="A465" s="51" t="s">
        <v>354</v>
      </c>
      <c r="B465" s="52" t="s">
        <v>345</v>
      </c>
      <c r="C465" s="53" t="s">
        <v>7</v>
      </c>
      <c r="D465" s="52" t="s">
        <v>8</v>
      </c>
      <c r="E465" s="52" t="s">
        <v>9</v>
      </c>
    </row>
    <row r="466" spans="1:5" x14ac:dyDescent="0.25">
      <c r="A466" s="51" t="s">
        <v>350</v>
      </c>
      <c r="B466" s="52" t="s">
        <v>345</v>
      </c>
      <c r="C466" s="53" t="s">
        <v>7</v>
      </c>
      <c r="D466" s="52" t="s">
        <v>8</v>
      </c>
      <c r="E466" s="52" t="s">
        <v>9</v>
      </c>
    </row>
    <row r="467" spans="1:5" x14ac:dyDescent="0.25">
      <c r="A467" s="51" t="s">
        <v>348</v>
      </c>
      <c r="B467" s="52" t="s">
        <v>345</v>
      </c>
      <c r="C467" s="53" t="s">
        <v>7</v>
      </c>
      <c r="D467" s="52" t="s">
        <v>8</v>
      </c>
      <c r="E467" s="52" t="s">
        <v>9</v>
      </c>
    </row>
    <row r="468" spans="1:5" x14ac:dyDescent="0.25">
      <c r="A468" s="51" t="s">
        <v>349</v>
      </c>
      <c r="B468" s="52" t="s">
        <v>345</v>
      </c>
      <c r="C468" s="53" t="s">
        <v>7</v>
      </c>
      <c r="D468" s="52" t="s">
        <v>8</v>
      </c>
      <c r="E468" s="52" t="s">
        <v>9</v>
      </c>
    </row>
    <row r="469" spans="1:5" x14ac:dyDescent="0.25">
      <c r="A469" s="51" t="s">
        <v>344</v>
      </c>
      <c r="B469" s="52" t="s">
        <v>345</v>
      </c>
      <c r="C469" s="53" t="s">
        <v>7</v>
      </c>
      <c r="D469" s="52" t="s">
        <v>8</v>
      </c>
      <c r="E469" s="52" t="s">
        <v>9</v>
      </c>
    </row>
    <row r="470" spans="1:5" x14ac:dyDescent="0.25">
      <c r="A470" s="51" t="s">
        <v>347</v>
      </c>
      <c r="B470" s="52" t="s">
        <v>345</v>
      </c>
      <c r="C470" s="53" t="s">
        <v>7</v>
      </c>
      <c r="D470" s="52" t="s">
        <v>8</v>
      </c>
      <c r="E470" s="52" t="s">
        <v>9</v>
      </c>
    </row>
    <row r="471" spans="1:5" x14ac:dyDescent="0.25">
      <c r="A471" s="51" t="s">
        <v>351</v>
      </c>
      <c r="B471" s="52" t="s">
        <v>345</v>
      </c>
      <c r="C471" s="53" t="s">
        <v>7</v>
      </c>
      <c r="D471" s="52" t="s">
        <v>8</v>
      </c>
      <c r="E471" s="52" t="s">
        <v>9</v>
      </c>
    </row>
    <row r="472" spans="1:5" x14ac:dyDescent="0.25">
      <c r="A472" s="51" t="s">
        <v>352</v>
      </c>
      <c r="B472" s="52" t="s">
        <v>345</v>
      </c>
      <c r="C472" s="53" t="s">
        <v>7</v>
      </c>
      <c r="D472" s="52" t="s">
        <v>8</v>
      </c>
      <c r="E472" s="52" t="s">
        <v>9</v>
      </c>
    </row>
    <row r="473" spans="1:5" x14ac:dyDescent="0.25">
      <c r="A473" s="51" t="s">
        <v>353</v>
      </c>
      <c r="B473" s="52" t="s">
        <v>345</v>
      </c>
      <c r="C473" s="53" t="s">
        <v>7</v>
      </c>
      <c r="D473" s="52" t="s">
        <v>8</v>
      </c>
      <c r="E473" s="52" t="s">
        <v>9</v>
      </c>
    </row>
    <row r="474" spans="1:5" x14ac:dyDescent="0.25">
      <c r="A474" s="51" t="s">
        <v>346</v>
      </c>
      <c r="B474" s="52" t="s">
        <v>345</v>
      </c>
      <c r="C474" s="53" t="s">
        <v>7</v>
      </c>
      <c r="D474" s="52" t="s">
        <v>8</v>
      </c>
      <c r="E474" s="52" t="s">
        <v>9</v>
      </c>
    </row>
    <row r="475" spans="1:5" x14ac:dyDescent="0.25">
      <c r="A475" s="51" t="s">
        <v>1274</v>
      </c>
      <c r="B475" s="52" t="s">
        <v>1275</v>
      </c>
      <c r="C475" s="52" t="s">
        <v>1151</v>
      </c>
      <c r="D475" s="52" t="s">
        <v>8</v>
      </c>
      <c r="E475" s="52" t="s">
        <v>9</v>
      </c>
    </row>
    <row r="476" spans="1:5" x14ac:dyDescent="0.25">
      <c r="A476" s="51" t="s">
        <v>1276</v>
      </c>
      <c r="B476" s="52" t="s">
        <v>1275</v>
      </c>
      <c r="C476" s="52" t="s">
        <v>1151</v>
      </c>
      <c r="D476" s="52" t="s">
        <v>8</v>
      </c>
      <c r="E476" s="52" t="s">
        <v>9</v>
      </c>
    </row>
    <row r="477" spans="1:5" x14ac:dyDescent="0.25">
      <c r="A477" s="51" t="s">
        <v>1277</v>
      </c>
      <c r="B477" s="52" t="s">
        <v>1275</v>
      </c>
      <c r="C477" s="52" t="s">
        <v>1151</v>
      </c>
      <c r="D477" s="52" t="s">
        <v>8</v>
      </c>
      <c r="E477" s="52" t="s">
        <v>9</v>
      </c>
    </row>
    <row r="478" spans="1:5" x14ac:dyDescent="0.25">
      <c r="A478" s="51" t="s">
        <v>1278</v>
      </c>
      <c r="B478" s="52" t="s">
        <v>1275</v>
      </c>
      <c r="C478" s="52" t="s">
        <v>1151</v>
      </c>
      <c r="D478" s="52" t="s">
        <v>8</v>
      </c>
      <c r="E478" s="52" t="s">
        <v>9</v>
      </c>
    </row>
    <row r="479" spans="1:5" x14ac:dyDescent="0.25">
      <c r="A479" s="51" t="s">
        <v>982</v>
      </c>
      <c r="B479" s="52" t="s">
        <v>1275</v>
      </c>
      <c r="C479" s="52" t="s">
        <v>1151</v>
      </c>
      <c r="D479" s="52" t="s">
        <v>8</v>
      </c>
      <c r="E479" s="52" t="s">
        <v>9</v>
      </c>
    </row>
    <row r="480" spans="1:5" x14ac:dyDescent="0.25">
      <c r="A480" s="67" t="s">
        <v>594</v>
      </c>
      <c r="B480" s="68" t="s">
        <v>595</v>
      </c>
      <c r="C480" s="68" t="s">
        <v>563</v>
      </c>
      <c r="D480" s="52" t="s">
        <v>8</v>
      </c>
      <c r="E480" s="52" t="s">
        <v>9</v>
      </c>
    </row>
    <row r="481" spans="1:5" x14ac:dyDescent="0.25">
      <c r="A481" s="54" t="s">
        <v>459</v>
      </c>
      <c r="B481" s="53" t="s">
        <v>423</v>
      </c>
      <c r="C481" s="53" t="s">
        <v>7</v>
      </c>
      <c r="D481" s="52" t="s">
        <v>8</v>
      </c>
      <c r="E481" s="52" t="s">
        <v>9</v>
      </c>
    </row>
    <row r="482" spans="1:5" x14ac:dyDescent="0.25">
      <c r="A482" s="54" t="s">
        <v>474</v>
      </c>
      <c r="B482" s="53" t="s">
        <v>423</v>
      </c>
      <c r="C482" s="53" t="s">
        <v>7</v>
      </c>
      <c r="D482" s="52" t="s">
        <v>8</v>
      </c>
      <c r="E482" s="52" t="s">
        <v>9</v>
      </c>
    </row>
    <row r="483" spans="1:5" x14ac:dyDescent="0.25">
      <c r="A483" s="54" t="s">
        <v>429</v>
      </c>
      <c r="B483" s="53" t="s">
        <v>423</v>
      </c>
      <c r="C483" s="53" t="s">
        <v>7</v>
      </c>
      <c r="D483" s="52" t="s">
        <v>8</v>
      </c>
      <c r="E483" s="52" t="s">
        <v>9</v>
      </c>
    </row>
    <row r="484" spans="1:5" x14ac:dyDescent="0.25">
      <c r="A484" s="54" t="s">
        <v>471</v>
      </c>
      <c r="B484" s="53" t="s">
        <v>423</v>
      </c>
      <c r="C484" s="53" t="s">
        <v>7</v>
      </c>
      <c r="D484" s="52" t="s">
        <v>8</v>
      </c>
      <c r="E484" s="52" t="s">
        <v>9</v>
      </c>
    </row>
    <row r="485" spans="1:5" x14ac:dyDescent="0.25">
      <c r="A485" s="54" t="s">
        <v>461</v>
      </c>
      <c r="B485" s="53" t="s">
        <v>423</v>
      </c>
      <c r="C485" s="53" t="s">
        <v>7</v>
      </c>
      <c r="D485" s="52" t="s">
        <v>8</v>
      </c>
      <c r="E485" s="52" t="s">
        <v>9</v>
      </c>
    </row>
    <row r="486" spans="1:5" x14ac:dyDescent="0.25">
      <c r="A486" s="54" t="s">
        <v>470</v>
      </c>
      <c r="B486" s="53" t="s">
        <v>423</v>
      </c>
      <c r="C486" s="53" t="s">
        <v>7</v>
      </c>
      <c r="D486" s="52" t="s">
        <v>8</v>
      </c>
      <c r="E486" s="52" t="s">
        <v>9</v>
      </c>
    </row>
    <row r="487" spans="1:5" x14ac:dyDescent="0.25">
      <c r="A487" s="54" t="s">
        <v>454</v>
      </c>
      <c r="B487" s="53" t="s">
        <v>423</v>
      </c>
      <c r="C487" s="53" t="s">
        <v>7</v>
      </c>
      <c r="D487" s="52" t="s">
        <v>8</v>
      </c>
      <c r="E487" s="52" t="s">
        <v>9</v>
      </c>
    </row>
    <row r="488" spans="1:5" x14ac:dyDescent="0.25">
      <c r="A488" s="54" t="s">
        <v>480</v>
      </c>
      <c r="B488" s="53" t="s">
        <v>423</v>
      </c>
      <c r="C488" s="53" t="s">
        <v>7</v>
      </c>
      <c r="D488" s="52" t="s">
        <v>8</v>
      </c>
      <c r="E488" s="52" t="s">
        <v>9</v>
      </c>
    </row>
    <row r="489" spans="1:5" x14ac:dyDescent="0.25">
      <c r="A489" s="54" t="s">
        <v>464</v>
      </c>
      <c r="B489" s="53" t="s">
        <v>423</v>
      </c>
      <c r="C489" s="53" t="s">
        <v>7</v>
      </c>
      <c r="D489" s="52" t="s">
        <v>8</v>
      </c>
      <c r="E489" s="52" t="s">
        <v>9</v>
      </c>
    </row>
    <row r="490" spans="1:5" x14ac:dyDescent="0.25">
      <c r="A490" s="54" t="s">
        <v>473</v>
      </c>
      <c r="B490" s="53" t="s">
        <v>423</v>
      </c>
      <c r="C490" s="53" t="s">
        <v>7</v>
      </c>
      <c r="D490" s="52" t="s">
        <v>8</v>
      </c>
      <c r="E490" s="52" t="s">
        <v>9</v>
      </c>
    </row>
    <row r="491" spans="1:5" x14ac:dyDescent="0.25">
      <c r="A491" s="54" t="s">
        <v>475</v>
      </c>
      <c r="B491" s="53" t="s">
        <v>423</v>
      </c>
      <c r="C491" s="53" t="s">
        <v>7</v>
      </c>
      <c r="D491" s="52" t="s">
        <v>8</v>
      </c>
      <c r="E491" s="52" t="s">
        <v>9</v>
      </c>
    </row>
    <row r="492" spans="1:5" x14ac:dyDescent="0.25">
      <c r="A492" s="54" t="s">
        <v>476</v>
      </c>
      <c r="B492" s="53" t="s">
        <v>423</v>
      </c>
      <c r="C492" s="53" t="s">
        <v>7</v>
      </c>
      <c r="D492" s="52" t="s">
        <v>8</v>
      </c>
      <c r="E492" s="52" t="s">
        <v>9</v>
      </c>
    </row>
    <row r="493" spans="1:5" x14ac:dyDescent="0.25">
      <c r="A493" s="54" t="s">
        <v>477</v>
      </c>
      <c r="B493" s="53" t="s">
        <v>423</v>
      </c>
      <c r="C493" s="53" t="s">
        <v>7</v>
      </c>
      <c r="D493" s="52" t="s">
        <v>8</v>
      </c>
      <c r="E493" s="52" t="s">
        <v>9</v>
      </c>
    </row>
    <row r="494" spans="1:5" x14ac:dyDescent="0.25">
      <c r="A494" s="54" t="s">
        <v>479</v>
      </c>
      <c r="B494" s="53" t="s">
        <v>423</v>
      </c>
      <c r="C494" s="53" t="s">
        <v>7</v>
      </c>
      <c r="D494" s="52" t="s">
        <v>8</v>
      </c>
      <c r="E494" s="52" t="s">
        <v>9</v>
      </c>
    </row>
    <row r="495" spans="1:5" x14ac:dyDescent="0.25">
      <c r="A495" s="54" t="s">
        <v>427</v>
      </c>
      <c r="B495" s="53" t="s">
        <v>423</v>
      </c>
      <c r="C495" s="53" t="s">
        <v>7</v>
      </c>
      <c r="D495" s="52" t="s">
        <v>8</v>
      </c>
      <c r="E495" s="52" t="s">
        <v>9</v>
      </c>
    </row>
    <row r="496" spans="1:5" x14ac:dyDescent="0.25">
      <c r="A496" s="54" t="s">
        <v>428</v>
      </c>
      <c r="B496" s="53" t="s">
        <v>423</v>
      </c>
      <c r="C496" s="53" t="s">
        <v>7</v>
      </c>
      <c r="D496" s="52" t="s">
        <v>8</v>
      </c>
      <c r="E496" s="52" t="s">
        <v>9</v>
      </c>
    </row>
    <row r="497" spans="1:5" x14ac:dyDescent="0.25">
      <c r="A497" s="54" t="s">
        <v>450</v>
      </c>
      <c r="B497" s="53" t="s">
        <v>423</v>
      </c>
      <c r="C497" s="53" t="s">
        <v>7</v>
      </c>
      <c r="D497" s="52" t="s">
        <v>8</v>
      </c>
      <c r="E497" s="52" t="s">
        <v>9</v>
      </c>
    </row>
    <row r="498" spans="1:5" x14ac:dyDescent="0.25">
      <c r="A498" s="54" t="s">
        <v>448</v>
      </c>
      <c r="B498" s="53" t="s">
        <v>423</v>
      </c>
      <c r="C498" s="53" t="s">
        <v>7</v>
      </c>
      <c r="D498" s="52" t="s">
        <v>8</v>
      </c>
      <c r="E498" s="52" t="s">
        <v>9</v>
      </c>
    </row>
    <row r="499" spans="1:5" x14ac:dyDescent="0.25">
      <c r="A499" s="54" t="s">
        <v>449</v>
      </c>
      <c r="B499" s="53" t="s">
        <v>423</v>
      </c>
      <c r="C499" s="53" t="s">
        <v>7</v>
      </c>
      <c r="D499" s="52" t="s">
        <v>8</v>
      </c>
      <c r="E499" s="52" t="s">
        <v>9</v>
      </c>
    </row>
    <row r="500" spans="1:5" x14ac:dyDescent="0.25">
      <c r="A500" s="54" t="s">
        <v>426</v>
      </c>
      <c r="B500" s="53" t="s">
        <v>423</v>
      </c>
      <c r="C500" s="53" t="s">
        <v>7</v>
      </c>
      <c r="D500" s="52" t="s">
        <v>8</v>
      </c>
      <c r="E500" s="52" t="s">
        <v>9</v>
      </c>
    </row>
    <row r="501" spans="1:5" x14ac:dyDescent="0.25">
      <c r="A501" s="54" t="s">
        <v>438</v>
      </c>
      <c r="B501" s="53" t="s">
        <v>423</v>
      </c>
      <c r="C501" s="53" t="s">
        <v>7</v>
      </c>
      <c r="D501" s="52" t="s">
        <v>8</v>
      </c>
      <c r="E501" s="52" t="s">
        <v>9</v>
      </c>
    </row>
    <row r="502" spans="1:5" x14ac:dyDescent="0.25">
      <c r="A502" s="54" t="s">
        <v>433</v>
      </c>
      <c r="B502" s="53" t="s">
        <v>423</v>
      </c>
      <c r="C502" s="53" t="s">
        <v>7</v>
      </c>
      <c r="D502" s="52" t="s">
        <v>8</v>
      </c>
      <c r="E502" s="52" t="s">
        <v>9</v>
      </c>
    </row>
    <row r="503" spans="1:5" x14ac:dyDescent="0.25">
      <c r="A503" s="54" t="s">
        <v>440</v>
      </c>
      <c r="B503" s="53" t="s">
        <v>423</v>
      </c>
      <c r="C503" s="53" t="s">
        <v>7</v>
      </c>
      <c r="D503" s="52" t="s">
        <v>8</v>
      </c>
      <c r="E503" s="52" t="s">
        <v>9</v>
      </c>
    </row>
    <row r="504" spans="1:5" x14ac:dyDescent="0.25">
      <c r="A504" s="54" t="s">
        <v>435</v>
      </c>
      <c r="B504" s="53" t="s">
        <v>423</v>
      </c>
      <c r="C504" s="53" t="s">
        <v>7</v>
      </c>
      <c r="D504" s="52" t="s">
        <v>8</v>
      </c>
      <c r="E504" s="52" t="s">
        <v>9</v>
      </c>
    </row>
    <row r="505" spans="1:5" x14ac:dyDescent="0.25">
      <c r="A505" s="54" t="s">
        <v>431</v>
      </c>
      <c r="B505" s="53" t="s">
        <v>423</v>
      </c>
      <c r="C505" s="53" t="s">
        <v>7</v>
      </c>
      <c r="D505" s="52" t="s">
        <v>8</v>
      </c>
      <c r="E505" s="52" t="s">
        <v>9</v>
      </c>
    </row>
    <row r="506" spans="1:5" x14ac:dyDescent="0.25">
      <c r="A506" s="54" t="s">
        <v>458</v>
      </c>
      <c r="B506" s="53" t="s">
        <v>423</v>
      </c>
      <c r="C506" s="53" t="s">
        <v>7</v>
      </c>
      <c r="D506" s="52" t="s">
        <v>8</v>
      </c>
      <c r="E506" s="52" t="s">
        <v>9</v>
      </c>
    </row>
    <row r="507" spans="1:5" x14ac:dyDescent="0.25">
      <c r="A507" s="54" t="s">
        <v>437</v>
      </c>
      <c r="B507" s="53" t="s">
        <v>423</v>
      </c>
      <c r="C507" s="53" t="s">
        <v>7</v>
      </c>
      <c r="D507" s="52" t="s">
        <v>8</v>
      </c>
      <c r="E507" s="52" t="s">
        <v>9</v>
      </c>
    </row>
    <row r="508" spans="1:5" x14ac:dyDescent="0.25">
      <c r="A508" s="54" t="s">
        <v>436</v>
      </c>
      <c r="B508" s="53" t="s">
        <v>423</v>
      </c>
      <c r="C508" s="53" t="s">
        <v>7</v>
      </c>
      <c r="D508" s="52" t="s">
        <v>8</v>
      </c>
      <c r="E508" s="52" t="s">
        <v>9</v>
      </c>
    </row>
    <row r="509" spans="1:5" x14ac:dyDescent="0.25">
      <c r="A509" s="54" t="s">
        <v>442</v>
      </c>
      <c r="B509" s="53" t="s">
        <v>423</v>
      </c>
      <c r="C509" s="53" t="s">
        <v>7</v>
      </c>
      <c r="D509" s="52" t="s">
        <v>8</v>
      </c>
      <c r="E509" s="52" t="s">
        <v>9</v>
      </c>
    </row>
    <row r="510" spans="1:5" x14ac:dyDescent="0.25">
      <c r="A510" s="54" t="s">
        <v>443</v>
      </c>
      <c r="B510" s="53" t="s">
        <v>423</v>
      </c>
      <c r="C510" s="53" t="s">
        <v>7</v>
      </c>
      <c r="D510" s="52" t="s">
        <v>8</v>
      </c>
      <c r="E510" s="52" t="s">
        <v>9</v>
      </c>
    </row>
    <row r="511" spans="1:5" x14ac:dyDescent="0.25">
      <c r="A511" s="54" t="s">
        <v>444</v>
      </c>
      <c r="B511" s="53" t="s">
        <v>423</v>
      </c>
      <c r="C511" s="53" t="s">
        <v>7</v>
      </c>
      <c r="D511" s="52" t="s">
        <v>8</v>
      </c>
      <c r="E511" s="52" t="s">
        <v>9</v>
      </c>
    </row>
    <row r="512" spans="1:5" x14ac:dyDescent="0.25">
      <c r="A512" s="54" t="s">
        <v>439</v>
      </c>
      <c r="B512" s="53" t="s">
        <v>423</v>
      </c>
      <c r="C512" s="53" t="s">
        <v>7</v>
      </c>
      <c r="D512" s="52" t="s">
        <v>8</v>
      </c>
      <c r="E512" s="52" t="s">
        <v>9</v>
      </c>
    </row>
    <row r="513" spans="1:5" x14ac:dyDescent="0.25">
      <c r="A513" s="54" t="s">
        <v>456</v>
      </c>
      <c r="B513" s="53" t="s">
        <v>423</v>
      </c>
      <c r="C513" s="53" t="s">
        <v>7</v>
      </c>
      <c r="D513" s="52" t="s">
        <v>8</v>
      </c>
      <c r="E513" s="52" t="s">
        <v>9</v>
      </c>
    </row>
    <row r="514" spans="1:5" x14ac:dyDescent="0.25">
      <c r="A514" s="54" t="s">
        <v>451</v>
      </c>
      <c r="B514" s="53" t="s">
        <v>423</v>
      </c>
      <c r="C514" s="53" t="s">
        <v>7</v>
      </c>
      <c r="D514" s="52" t="s">
        <v>8</v>
      </c>
      <c r="E514" s="52" t="s">
        <v>9</v>
      </c>
    </row>
    <row r="515" spans="1:5" x14ac:dyDescent="0.25">
      <c r="A515" s="54" t="s">
        <v>468</v>
      </c>
      <c r="B515" s="53" t="s">
        <v>423</v>
      </c>
      <c r="C515" s="53" t="s">
        <v>7</v>
      </c>
      <c r="D515" s="52" t="s">
        <v>8</v>
      </c>
      <c r="E515" s="52" t="s">
        <v>9</v>
      </c>
    </row>
    <row r="516" spans="1:5" x14ac:dyDescent="0.25">
      <c r="A516" s="54" t="s">
        <v>462</v>
      </c>
      <c r="B516" s="53" t="s">
        <v>423</v>
      </c>
      <c r="C516" s="53" t="s">
        <v>7</v>
      </c>
      <c r="D516" s="52" t="s">
        <v>8</v>
      </c>
      <c r="E516" s="52" t="s">
        <v>9</v>
      </c>
    </row>
    <row r="517" spans="1:5" x14ac:dyDescent="0.25">
      <c r="A517" s="54" t="s">
        <v>460</v>
      </c>
      <c r="B517" s="53" t="s">
        <v>423</v>
      </c>
      <c r="C517" s="53" t="s">
        <v>7</v>
      </c>
      <c r="D517" s="52" t="s">
        <v>8</v>
      </c>
      <c r="E517" s="52" t="s">
        <v>9</v>
      </c>
    </row>
    <row r="518" spans="1:5" x14ac:dyDescent="0.25">
      <c r="A518" s="54" t="s">
        <v>441</v>
      </c>
      <c r="B518" s="53" t="s">
        <v>423</v>
      </c>
      <c r="C518" s="53" t="s">
        <v>7</v>
      </c>
      <c r="D518" s="52" t="s">
        <v>8</v>
      </c>
      <c r="E518" s="52" t="s">
        <v>9</v>
      </c>
    </row>
    <row r="519" spans="1:5" x14ac:dyDescent="0.25">
      <c r="A519" s="54" t="s">
        <v>446</v>
      </c>
      <c r="B519" s="53" t="s">
        <v>423</v>
      </c>
      <c r="C519" s="53" t="s">
        <v>7</v>
      </c>
      <c r="D519" s="52" t="s">
        <v>8</v>
      </c>
      <c r="E519" s="52" t="s">
        <v>9</v>
      </c>
    </row>
    <row r="520" spans="1:5" x14ac:dyDescent="0.25">
      <c r="A520" s="54" t="s">
        <v>432</v>
      </c>
      <c r="B520" s="53" t="s">
        <v>423</v>
      </c>
      <c r="C520" s="53" t="s">
        <v>7</v>
      </c>
      <c r="D520" s="52" t="s">
        <v>8</v>
      </c>
      <c r="E520" s="52" t="s">
        <v>9</v>
      </c>
    </row>
    <row r="521" spans="1:5" x14ac:dyDescent="0.25">
      <c r="A521" s="54" t="s">
        <v>465</v>
      </c>
      <c r="B521" s="53" t="s">
        <v>423</v>
      </c>
      <c r="C521" s="53" t="s">
        <v>7</v>
      </c>
      <c r="D521" s="52" t="s">
        <v>8</v>
      </c>
      <c r="E521" s="52" t="s">
        <v>9</v>
      </c>
    </row>
    <row r="522" spans="1:5" x14ac:dyDescent="0.25">
      <c r="A522" s="54" t="s">
        <v>445</v>
      </c>
      <c r="B522" s="53" t="s">
        <v>423</v>
      </c>
      <c r="C522" s="53" t="s">
        <v>7</v>
      </c>
      <c r="D522" s="52" t="s">
        <v>8</v>
      </c>
      <c r="E522" s="52" t="s">
        <v>9</v>
      </c>
    </row>
    <row r="523" spans="1:5" x14ac:dyDescent="0.25">
      <c r="A523" s="54" t="s">
        <v>466</v>
      </c>
      <c r="B523" s="53" t="s">
        <v>423</v>
      </c>
      <c r="C523" s="53" t="s">
        <v>7</v>
      </c>
      <c r="D523" s="52" t="s">
        <v>8</v>
      </c>
      <c r="E523" s="52" t="s">
        <v>9</v>
      </c>
    </row>
    <row r="524" spans="1:5" x14ac:dyDescent="0.25">
      <c r="A524" s="54" t="s">
        <v>457</v>
      </c>
      <c r="B524" s="53" t="s">
        <v>423</v>
      </c>
      <c r="C524" s="53" t="s">
        <v>7</v>
      </c>
      <c r="D524" s="52" t="s">
        <v>8</v>
      </c>
      <c r="E524" s="52" t="s">
        <v>9</v>
      </c>
    </row>
    <row r="525" spans="1:5" x14ac:dyDescent="0.25">
      <c r="A525" s="54" t="s">
        <v>430</v>
      </c>
      <c r="B525" s="53" t="s">
        <v>423</v>
      </c>
      <c r="C525" s="53" t="s">
        <v>7</v>
      </c>
      <c r="D525" s="52" t="s">
        <v>8</v>
      </c>
      <c r="E525" s="52" t="s">
        <v>9</v>
      </c>
    </row>
    <row r="526" spans="1:5" x14ac:dyDescent="0.25">
      <c r="A526" s="54" t="s">
        <v>455</v>
      </c>
      <c r="B526" s="53" t="s">
        <v>423</v>
      </c>
      <c r="C526" s="53" t="s">
        <v>7</v>
      </c>
      <c r="D526" s="52" t="s">
        <v>8</v>
      </c>
      <c r="E526" s="52" t="s">
        <v>9</v>
      </c>
    </row>
    <row r="527" spans="1:5" x14ac:dyDescent="0.25">
      <c r="A527" s="54" t="s">
        <v>425</v>
      </c>
      <c r="B527" s="53" t="s">
        <v>423</v>
      </c>
      <c r="C527" s="53" t="s">
        <v>7</v>
      </c>
      <c r="D527" s="52" t="s">
        <v>8</v>
      </c>
      <c r="E527" s="52" t="s">
        <v>9</v>
      </c>
    </row>
    <row r="528" spans="1:5" x14ac:dyDescent="0.25">
      <c r="A528" s="54" t="s">
        <v>422</v>
      </c>
      <c r="B528" s="53" t="s">
        <v>423</v>
      </c>
      <c r="C528" s="53" t="s">
        <v>7</v>
      </c>
      <c r="D528" s="52" t="s">
        <v>8</v>
      </c>
      <c r="E528" s="52" t="s">
        <v>9</v>
      </c>
    </row>
    <row r="529" spans="1:5" x14ac:dyDescent="0.25">
      <c r="A529" s="54" t="s">
        <v>447</v>
      </c>
      <c r="B529" s="53" t="s">
        <v>423</v>
      </c>
      <c r="C529" s="53" t="s">
        <v>7</v>
      </c>
      <c r="D529" s="52" t="s">
        <v>8</v>
      </c>
      <c r="E529" s="52" t="s">
        <v>9</v>
      </c>
    </row>
    <row r="530" spans="1:5" x14ac:dyDescent="0.25">
      <c r="A530" s="54" t="s">
        <v>424</v>
      </c>
      <c r="B530" s="53" t="s">
        <v>423</v>
      </c>
      <c r="C530" s="53" t="s">
        <v>7</v>
      </c>
      <c r="D530" s="52" t="s">
        <v>8</v>
      </c>
      <c r="E530" s="52" t="s">
        <v>9</v>
      </c>
    </row>
    <row r="531" spans="1:5" x14ac:dyDescent="0.25">
      <c r="A531" s="54" t="s">
        <v>434</v>
      </c>
      <c r="B531" s="53" t="s">
        <v>423</v>
      </c>
      <c r="C531" s="53" t="s">
        <v>7</v>
      </c>
      <c r="D531" s="52" t="s">
        <v>8</v>
      </c>
      <c r="E531" s="52" t="s">
        <v>9</v>
      </c>
    </row>
    <row r="532" spans="1:5" x14ac:dyDescent="0.25">
      <c r="A532" s="54" t="s">
        <v>467</v>
      </c>
      <c r="B532" s="53" t="s">
        <v>423</v>
      </c>
      <c r="C532" s="53" t="s">
        <v>7</v>
      </c>
      <c r="D532" s="52" t="s">
        <v>8</v>
      </c>
      <c r="E532" s="52" t="s">
        <v>9</v>
      </c>
    </row>
    <row r="533" spans="1:5" x14ac:dyDescent="0.25">
      <c r="A533" s="51" t="s">
        <v>453</v>
      </c>
      <c r="B533" s="53" t="s">
        <v>423</v>
      </c>
      <c r="C533" s="53" t="s">
        <v>7</v>
      </c>
      <c r="D533" s="52" t="s">
        <v>8</v>
      </c>
      <c r="E533" s="52" t="s">
        <v>9</v>
      </c>
    </row>
    <row r="534" spans="1:5" x14ac:dyDescent="0.25">
      <c r="A534" s="51" t="s">
        <v>472</v>
      </c>
      <c r="B534" s="53" t="s">
        <v>423</v>
      </c>
      <c r="C534" s="53" t="s">
        <v>7</v>
      </c>
      <c r="D534" s="52" t="s">
        <v>8</v>
      </c>
      <c r="E534" s="52" t="s">
        <v>9</v>
      </c>
    </row>
    <row r="535" spans="1:5" x14ac:dyDescent="0.25">
      <c r="A535" s="51" t="s">
        <v>452</v>
      </c>
      <c r="B535" s="53" t="s">
        <v>423</v>
      </c>
      <c r="C535" s="53" t="s">
        <v>7</v>
      </c>
      <c r="D535" s="52" t="s">
        <v>8</v>
      </c>
      <c r="E535" s="52" t="s">
        <v>9</v>
      </c>
    </row>
    <row r="536" spans="1:5" x14ac:dyDescent="0.25">
      <c r="A536" s="51" t="s">
        <v>478</v>
      </c>
      <c r="B536" s="53" t="s">
        <v>423</v>
      </c>
      <c r="C536" s="53" t="s">
        <v>7</v>
      </c>
      <c r="D536" s="52" t="s">
        <v>8</v>
      </c>
      <c r="E536" s="52" t="s">
        <v>9</v>
      </c>
    </row>
    <row r="537" spans="1:5" x14ac:dyDescent="0.25">
      <c r="A537" s="51" t="s">
        <v>463</v>
      </c>
      <c r="B537" s="53" t="s">
        <v>423</v>
      </c>
      <c r="C537" s="53" t="s">
        <v>7</v>
      </c>
      <c r="D537" s="52" t="s">
        <v>8</v>
      </c>
      <c r="E537" s="52" t="s">
        <v>9</v>
      </c>
    </row>
    <row r="538" spans="1:5" x14ac:dyDescent="0.25">
      <c r="A538" s="51" t="s">
        <v>469</v>
      </c>
      <c r="B538" s="53" t="s">
        <v>423</v>
      </c>
      <c r="C538" s="53" t="s">
        <v>7</v>
      </c>
      <c r="D538" s="52" t="s">
        <v>8</v>
      </c>
      <c r="E538" s="52" t="s">
        <v>9</v>
      </c>
    </row>
    <row r="539" spans="1:5" x14ac:dyDescent="0.25">
      <c r="A539" s="67" t="s">
        <v>806</v>
      </c>
      <c r="B539" s="68" t="s">
        <v>807</v>
      </c>
      <c r="C539" s="68" t="s">
        <v>563</v>
      </c>
      <c r="D539" s="52" t="s">
        <v>8</v>
      </c>
      <c r="E539" s="52" t="s">
        <v>9</v>
      </c>
    </row>
    <row r="540" spans="1:5" x14ac:dyDescent="0.25">
      <c r="A540" s="67" t="s">
        <v>806</v>
      </c>
      <c r="B540" s="68" t="s">
        <v>807</v>
      </c>
      <c r="C540" s="68" t="s">
        <v>563</v>
      </c>
      <c r="D540" s="52" t="s">
        <v>8</v>
      </c>
      <c r="E540" s="52" t="s">
        <v>9</v>
      </c>
    </row>
    <row r="541" spans="1:5" x14ac:dyDescent="0.25">
      <c r="A541" s="51" t="s">
        <v>558</v>
      </c>
      <c r="B541" s="52" t="s">
        <v>557</v>
      </c>
      <c r="C541" s="53" t="s">
        <v>7</v>
      </c>
      <c r="D541" s="52" t="s">
        <v>8</v>
      </c>
      <c r="E541" s="52" t="s">
        <v>9</v>
      </c>
    </row>
    <row r="542" spans="1:5" x14ac:dyDescent="0.25">
      <c r="A542" s="51" t="s">
        <v>559</v>
      </c>
      <c r="B542" s="52" t="s">
        <v>557</v>
      </c>
      <c r="C542" s="53" t="s">
        <v>7</v>
      </c>
      <c r="D542" s="52" t="s">
        <v>8</v>
      </c>
      <c r="E542" s="52" t="s">
        <v>9</v>
      </c>
    </row>
    <row r="543" spans="1:5" x14ac:dyDescent="0.25">
      <c r="A543" s="54" t="s">
        <v>191</v>
      </c>
      <c r="B543" s="53" t="s">
        <v>189</v>
      </c>
      <c r="C543" s="53" t="s">
        <v>7</v>
      </c>
      <c r="D543" s="52" t="s">
        <v>8</v>
      </c>
      <c r="E543" s="52" t="s">
        <v>190</v>
      </c>
    </row>
    <row r="544" spans="1:5" x14ac:dyDescent="0.25">
      <c r="A544" s="54" t="s">
        <v>188</v>
      </c>
      <c r="B544" s="53" t="s">
        <v>189</v>
      </c>
      <c r="C544" s="53" t="s">
        <v>7</v>
      </c>
      <c r="D544" s="52" t="s">
        <v>8</v>
      </c>
      <c r="E544" s="52" t="s">
        <v>190</v>
      </c>
    </row>
    <row r="545" spans="1:5" x14ac:dyDescent="0.25">
      <c r="A545" s="54" t="s">
        <v>192</v>
      </c>
      <c r="B545" s="53" t="s">
        <v>189</v>
      </c>
      <c r="C545" s="53" t="s">
        <v>7</v>
      </c>
      <c r="D545" s="52" t="s">
        <v>8</v>
      </c>
      <c r="E545" s="52" t="s">
        <v>190</v>
      </c>
    </row>
    <row r="546" spans="1:5" x14ac:dyDescent="0.25">
      <c r="A546" s="51" t="s">
        <v>1290</v>
      </c>
      <c r="B546" s="52" t="s">
        <v>377</v>
      </c>
      <c r="C546" s="52" t="s">
        <v>1151</v>
      </c>
      <c r="D546" s="52" t="s">
        <v>8</v>
      </c>
      <c r="E546" s="52" t="s">
        <v>378</v>
      </c>
    </row>
    <row r="547" spans="1:5" x14ac:dyDescent="0.25">
      <c r="A547" s="51" t="s">
        <v>1291</v>
      </c>
      <c r="B547" s="52" t="s">
        <v>377</v>
      </c>
      <c r="C547" s="52" t="s">
        <v>1151</v>
      </c>
      <c r="D547" s="52" t="s">
        <v>8</v>
      </c>
      <c r="E547" s="52" t="s">
        <v>378</v>
      </c>
    </row>
    <row r="548" spans="1:5" x14ac:dyDescent="0.25">
      <c r="A548" s="51" t="s">
        <v>1292</v>
      </c>
      <c r="B548" s="52" t="s">
        <v>377</v>
      </c>
      <c r="C548" s="52" t="s">
        <v>1151</v>
      </c>
      <c r="D548" s="52" t="s">
        <v>8</v>
      </c>
      <c r="E548" s="52" t="s">
        <v>378</v>
      </c>
    </row>
    <row r="549" spans="1:5" x14ac:dyDescent="0.25">
      <c r="A549" s="51" t="s">
        <v>1124</v>
      </c>
      <c r="B549" s="52" t="s">
        <v>377</v>
      </c>
      <c r="C549" s="52" t="s">
        <v>811</v>
      </c>
      <c r="D549" s="52" t="s">
        <v>8</v>
      </c>
      <c r="E549" s="52" t="s">
        <v>378</v>
      </c>
    </row>
    <row r="550" spans="1:5" x14ac:dyDescent="0.25">
      <c r="A550" s="51" t="s">
        <v>1123</v>
      </c>
      <c r="B550" s="52" t="s">
        <v>377</v>
      </c>
      <c r="C550" s="52" t="s">
        <v>811</v>
      </c>
      <c r="D550" s="52" t="s">
        <v>8</v>
      </c>
      <c r="E550" s="52" t="s">
        <v>378</v>
      </c>
    </row>
    <row r="551" spans="1:5" x14ac:dyDescent="0.25">
      <c r="A551" s="51" t="s">
        <v>1120</v>
      </c>
      <c r="B551" s="52" t="s">
        <v>377</v>
      </c>
      <c r="C551" s="52" t="s">
        <v>811</v>
      </c>
      <c r="D551" s="52" t="s">
        <v>8</v>
      </c>
      <c r="E551" s="52" t="s">
        <v>378</v>
      </c>
    </row>
    <row r="552" spans="1:5" x14ac:dyDescent="0.25">
      <c r="A552" s="51" t="s">
        <v>1129</v>
      </c>
      <c r="B552" s="52" t="s">
        <v>377</v>
      </c>
      <c r="C552" s="52" t="s">
        <v>811</v>
      </c>
      <c r="D552" s="52" t="s">
        <v>8</v>
      </c>
      <c r="E552" s="52" t="s">
        <v>378</v>
      </c>
    </row>
    <row r="553" spans="1:5" x14ac:dyDescent="0.25">
      <c r="A553" s="51" t="s">
        <v>1121</v>
      </c>
      <c r="B553" s="52" t="s">
        <v>377</v>
      </c>
      <c r="C553" s="52" t="s">
        <v>811</v>
      </c>
      <c r="D553" s="52" t="s">
        <v>8</v>
      </c>
      <c r="E553" s="52" t="s">
        <v>378</v>
      </c>
    </row>
    <row r="554" spans="1:5" x14ac:dyDescent="0.25">
      <c r="A554" s="51" t="s">
        <v>1131</v>
      </c>
      <c r="B554" s="52" t="s">
        <v>377</v>
      </c>
      <c r="C554" s="52" t="s">
        <v>811</v>
      </c>
      <c r="D554" s="52" t="s">
        <v>8</v>
      </c>
      <c r="E554" s="52" t="s">
        <v>378</v>
      </c>
    </row>
    <row r="555" spans="1:5" x14ac:dyDescent="0.25">
      <c r="A555" s="51" t="s">
        <v>1130</v>
      </c>
      <c r="B555" s="52" t="s">
        <v>377</v>
      </c>
      <c r="C555" s="52" t="s">
        <v>811</v>
      </c>
      <c r="D555" s="52" t="s">
        <v>8</v>
      </c>
      <c r="E555" s="52" t="s">
        <v>378</v>
      </c>
    </row>
    <row r="556" spans="1:5" x14ac:dyDescent="0.25">
      <c r="A556" s="51" t="s">
        <v>1128</v>
      </c>
      <c r="B556" s="52" t="s">
        <v>377</v>
      </c>
      <c r="C556" s="52" t="s">
        <v>811</v>
      </c>
      <c r="D556" s="52" t="s">
        <v>8</v>
      </c>
      <c r="E556" s="52" t="s">
        <v>378</v>
      </c>
    </row>
    <row r="557" spans="1:5" x14ac:dyDescent="0.25">
      <c r="A557" s="51" t="s">
        <v>1125</v>
      </c>
      <c r="B557" s="52" t="s">
        <v>377</v>
      </c>
      <c r="C557" s="52" t="s">
        <v>811</v>
      </c>
      <c r="D557" s="52" t="s">
        <v>8</v>
      </c>
      <c r="E557" s="52" t="s">
        <v>378</v>
      </c>
    </row>
    <row r="558" spans="1:5" x14ac:dyDescent="0.25">
      <c r="A558" s="51" t="s">
        <v>1126</v>
      </c>
      <c r="B558" s="52" t="s">
        <v>377</v>
      </c>
      <c r="C558" s="52" t="s">
        <v>811</v>
      </c>
      <c r="D558" s="52" t="s">
        <v>8</v>
      </c>
      <c r="E558" s="52" t="s">
        <v>378</v>
      </c>
    </row>
    <row r="559" spans="1:5" x14ac:dyDescent="0.25">
      <c r="A559" s="51" t="s">
        <v>1119</v>
      </c>
      <c r="B559" s="52" t="s">
        <v>377</v>
      </c>
      <c r="C559" s="52" t="s">
        <v>811</v>
      </c>
      <c r="D559" s="52" t="s">
        <v>8</v>
      </c>
      <c r="E559" s="52" t="s">
        <v>378</v>
      </c>
    </row>
    <row r="560" spans="1:5" x14ac:dyDescent="0.25">
      <c r="A560" s="51" t="s">
        <v>1118</v>
      </c>
      <c r="B560" s="52" t="s">
        <v>377</v>
      </c>
      <c r="C560" s="52" t="s">
        <v>811</v>
      </c>
      <c r="D560" s="52" t="s">
        <v>8</v>
      </c>
      <c r="E560" s="52" t="s">
        <v>378</v>
      </c>
    </row>
    <row r="561" spans="1:5" x14ac:dyDescent="0.25">
      <c r="A561" s="51" t="s">
        <v>1127</v>
      </c>
      <c r="B561" s="52" t="s">
        <v>377</v>
      </c>
      <c r="C561" s="52" t="s">
        <v>811</v>
      </c>
      <c r="D561" s="52" t="s">
        <v>8</v>
      </c>
      <c r="E561" s="52" t="s">
        <v>378</v>
      </c>
    </row>
    <row r="562" spans="1:5" x14ac:dyDescent="0.25">
      <c r="A562" s="51" t="s">
        <v>1122</v>
      </c>
      <c r="B562" s="52" t="s">
        <v>377</v>
      </c>
      <c r="C562" s="52" t="s">
        <v>811</v>
      </c>
      <c r="D562" s="52" t="s">
        <v>8</v>
      </c>
      <c r="E562" s="52" t="s">
        <v>378</v>
      </c>
    </row>
    <row r="563" spans="1:5" x14ac:dyDescent="0.25">
      <c r="A563" s="54" t="s">
        <v>376</v>
      </c>
      <c r="B563" s="53" t="s">
        <v>377</v>
      </c>
      <c r="C563" s="53" t="s">
        <v>7</v>
      </c>
      <c r="D563" s="52" t="s">
        <v>8</v>
      </c>
      <c r="E563" s="52" t="s">
        <v>378</v>
      </c>
    </row>
    <row r="564" spans="1:5" x14ac:dyDescent="0.25">
      <c r="A564" s="54" t="s">
        <v>385</v>
      </c>
      <c r="B564" s="53" t="s">
        <v>377</v>
      </c>
      <c r="C564" s="53" t="s">
        <v>7</v>
      </c>
      <c r="D564" s="52" t="s">
        <v>8</v>
      </c>
      <c r="E564" s="52" t="s">
        <v>378</v>
      </c>
    </row>
    <row r="565" spans="1:5" x14ac:dyDescent="0.25">
      <c r="A565" s="54" t="s">
        <v>386</v>
      </c>
      <c r="B565" s="53" t="s">
        <v>377</v>
      </c>
      <c r="C565" s="53" t="s">
        <v>7</v>
      </c>
      <c r="D565" s="52" t="s">
        <v>8</v>
      </c>
      <c r="E565" s="52" t="s">
        <v>378</v>
      </c>
    </row>
    <row r="566" spans="1:5" x14ac:dyDescent="0.25">
      <c r="A566" s="54" t="s">
        <v>380</v>
      </c>
      <c r="B566" s="53" t="s">
        <v>377</v>
      </c>
      <c r="C566" s="53" t="s">
        <v>7</v>
      </c>
      <c r="D566" s="52" t="s">
        <v>8</v>
      </c>
      <c r="E566" s="52" t="s">
        <v>378</v>
      </c>
    </row>
    <row r="567" spans="1:5" x14ac:dyDescent="0.25">
      <c r="A567" s="54" t="s">
        <v>381</v>
      </c>
      <c r="B567" s="53" t="s">
        <v>377</v>
      </c>
      <c r="C567" s="53" t="s">
        <v>7</v>
      </c>
      <c r="D567" s="52" t="s">
        <v>8</v>
      </c>
      <c r="E567" s="52" t="s">
        <v>378</v>
      </c>
    </row>
    <row r="568" spans="1:5" x14ac:dyDescent="0.25">
      <c r="A568" s="54" t="s">
        <v>383</v>
      </c>
      <c r="B568" s="53" t="s">
        <v>377</v>
      </c>
      <c r="C568" s="53" t="s">
        <v>7</v>
      </c>
      <c r="D568" s="52" t="s">
        <v>8</v>
      </c>
      <c r="E568" s="52" t="s">
        <v>378</v>
      </c>
    </row>
    <row r="569" spans="1:5" x14ac:dyDescent="0.25">
      <c r="A569" s="54" t="s">
        <v>382</v>
      </c>
      <c r="B569" s="53" t="s">
        <v>377</v>
      </c>
      <c r="C569" s="53" t="s">
        <v>7</v>
      </c>
      <c r="D569" s="52" t="s">
        <v>8</v>
      </c>
      <c r="E569" s="52" t="s">
        <v>378</v>
      </c>
    </row>
    <row r="570" spans="1:5" x14ac:dyDescent="0.25">
      <c r="A570" s="54" t="s">
        <v>379</v>
      </c>
      <c r="B570" s="53" t="s">
        <v>377</v>
      </c>
      <c r="C570" s="53" t="s">
        <v>7</v>
      </c>
      <c r="D570" s="52" t="s">
        <v>8</v>
      </c>
      <c r="E570" s="52" t="s">
        <v>378</v>
      </c>
    </row>
    <row r="571" spans="1:5" x14ac:dyDescent="0.25">
      <c r="A571" s="54" t="s">
        <v>384</v>
      </c>
      <c r="B571" s="53" t="s">
        <v>377</v>
      </c>
      <c r="C571" s="53" t="s">
        <v>7</v>
      </c>
      <c r="D571" s="52" t="s">
        <v>8</v>
      </c>
      <c r="E571" s="52" t="s">
        <v>378</v>
      </c>
    </row>
    <row r="572" spans="1:5" x14ac:dyDescent="0.25">
      <c r="A572" s="51" t="s">
        <v>1230</v>
      </c>
      <c r="B572" s="68" t="s">
        <v>219</v>
      </c>
      <c r="C572" s="52" t="s">
        <v>1151</v>
      </c>
      <c r="D572" s="52" t="s">
        <v>8</v>
      </c>
      <c r="E572" s="52" t="s">
        <v>220</v>
      </c>
    </row>
    <row r="573" spans="1:5" x14ac:dyDescent="0.25">
      <c r="A573" s="51" t="s">
        <v>1231</v>
      </c>
      <c r="B573" s="68" t="s">
        <v>219</v>
      </c>
      <c r="C573" s="52" t="s">
        <v>1151</v>
      </c>
      <c r="D573" s="52" t="s">
        <v>8</v>
      </c>
      <c r="E573" s="52" t="s">
        <v>220</v>
      </c>
    </row>
    <row r="574" spans="1:5" x14ac:dyDescent="0.25">
      <c r="A574" s="51" t="s">
        <v>1229</v>
      </c>
      <c r="B574" s="68" t="s">
        <v>219</v>
      </c>
      <c r="C574" s="52" t="s">
        <v>1151</v>
      </c>
      <c r="D574" s="52" t="s">
        <v>8</v>
      </c>
      <c r="E574" s="52" t="s">
        <v>220</v>
      </c>
    </row>
    <row r="575" spans="1:5" x14ac:dyDescent="0.25">
      <c r="A575" s="51" t="s">
        <v>1213</v>
      </c>
      <c r="B575" s="68" t="s">
        <v>219</v>
      </c>
      <c r="C575" s="52" t="s">
        <v>1151</v>
      </c>
      <c r="D575" s="52" t="s">
        <v>8</v>
      </c>
      <c r="E575" s="52" t="s">
        <v>220</v>
      </c>
    </row>
    <row r="576" spans="1:5" x14ac:dyDescent="0.25">
      <c r="A576" s="51" t="s">
        <v>1232</v>
      </c>
      <c r="B576" s="68" t="s">
        <v>219</v>
      </c>
      <c r="C576" s="52" t="s">
        <v>1151</v>
      </c>
      <c r="D576" s="52" t="s">
        <v>8</v>
      </c>
      <c r="E576" s="52" t="s">
        <v>220</v>
      </c>
    </row>
    <row r="577" spans="1:5" x14ac:dyDescent="0.25">
      <c r="A577" s="51" t="s">
        <v>1080</v>
      </c>
      <c r="B577" s="68" t="s">
        <v>219</v>
      </c>
      <c r="C577" s="52" t="s">
        <v>811</v>
      </c>
      <c r="D577" s="52" t="s">
        <v>8</v>
      </c>
      <c r="E577" s="52" t="s">
        <v>220</v>
      </c>
    </row>
    <row r="578" spans="1:5" x14ac:dyDescent="0.25">
      <c r="A578" s="51" t="s">
        <v>1082</v>
      </c>
      <c r="B578" s="68" t="s">
        <v>219</v>
      </c>
      <c r="C578" s="52" t="s">
        <v>811</v>
      </c>
      <c r="D578" s="52" t="s">
        <v>8</v>
      </c>
      <c r="E578" s="52" t="s">
        <v>220</v>
      </c>
    </row>
    <row r="579" spans="1:5" x14ac:dyDescent="0.25">
      <c r="A579" s="51" t="s">
        <v>1083</v>
      </c>
      <c r="B579" s="68" t="s">
        <v>219</v>
      </c>
      <c r="C579" s="52" t="s">
        <v>811</v>
      </c>
      <c r="D579" s="52" t="s">
        <v>8</v>
      </c>
      <c r="E579" s="52" t="s">
        <v>220</v>
      </c>
    </row>
    <row r="580" spans="1:5" x14ac:dyDescent="0.25">
      <c r="A580" s="51" t="s">
        <v>1084</v>
      </c>
      <c r="B580" s="68" t="s">
        <v>219</v>
      </c>
      <c r="C580" s="52" t="s">
        <v>811</v>
      </c>
      <c r="D580" s="52" t="s">
        <v>8</v>
      </c>
      <c r="E580" s="52" t="s">
        <v>220</v>
      </c>
    </row>
    <row r="581" spans="1:5" x14ac:dyDescent="0.25">
      <c r="A581" s="51" t="s">
        <v>1081</v>
      </c>
      <c r="B581" s="68" t="s">
        <v>219</v>
      </c>
      <c r="C581" s="52" t="s">
        <v>811</v>
      </c>
      <c r="D581" s="52" t="s">
        <v>8</v>
      </c>
      <c r="E581" s="52" t="s">
        <v>220</v>
      </c>
    </row>
    <row r="582" spans="1:5" x14ac:dyDescent="0.25">
      <c r="A582" s="51" t="s">
        <v>1076</v>
      </c>
      <c r="B582" s="68" t="s">
        <v>219</v>
      </c>
      <c r="C582" s="52" t="s">
        <v>811</v>
      </c>
      <c r="D582" s="52" t="s">
        <v>8</v>
      </c>
      <c r="E582" s="52" t="s">
        <v>220</v>
      </c>
    </row>
    <row r="583" spans="1:5" x14ac:dyDescent="0.25">
      <c r="A583" s="51" t="s">
        <v>1077</v>
      </c>
      <c r="B583" s="68" t="s">
        <v>219</v>
      </c>
      <c r="C583" s="52" t="s">
        <v>811</v>
      </c>
      <c r="D583" s="52" t="s">
        <v>8</v>
      </c>
      <c r="E583" s="52" t="s">
        <v>220</v>
      </c>
    </row>
    <row r="584" spans="1:5" x14ac:dyDescent="0.25">
      <c r="A584" s="51" t="s">
        <v>1075</v>
      </c>
      <c r="B584" s="68" t="s">
        <v>219</v>
      </c>
      <c r="C584" s="52" t="s">
        <v>811</v>
      </c>
      <c r="D584" s="52" t="s">
        <v>8</v>
      </c>
      <c r="E584" s="52" t="s">
        <v>220</v>
      </c>
    </row>
    <row r="585" spans="1:5" x14ac:dyDescent="0.25">
      <c r="A585" s="51" t="s">
        <v>1074</v>
      </c>
      <c r="B585" s="68" t="s">
        <v>219</v>
      </c>
      <c r="C585" s="52" t="s">
        <v>811</v>
      </c>
      <c r="D585" s="52" t="s">
        <v>8</v>
      </c>
      <c r="E585" s="52" t="s">
        <v>220</v>
      </c>
    </row>
    <row r="586" spans="1:5" x14ac:dyDescent="0.25">
      <c r="A586" s="51" t="s">
        <v>1074</v>
      </c>
      <c r="B586" s="68" t="s">
        <v>219</v>
      </c>
      <c r="C586" s="52" t="s">
        <v>811</v>
      </c>
      <c r="D586" s="52" t="s">
        <v>8</v>
      </c>
      <c r="E586" s="52" t="s">
        <v>220</v>
      </c>
    </row>
    <row r="587" spans="1:5" x14ac:dyDescent="0.25">
      <c r="A587" s="51" t="s">
        <v>1072</v>
      </c>
      <c r="B587" s="68" t="s">
        <v>219</v>
      </c>
      <c r="C587" s="52" t="s">
        <v>811</v>
      </c>
      <c r="D587" s="52" t="s">
        <v>8</v>
      </c>
      <c r="E587" s="52" t="s">
        <v>220</v>
      </c>
    </row>
    <row r="588" spans="1:5" x14ac:dyDescent="0.25">
      <c r="A588" s="51" t="s">
        <v>1073</v>
      </c>
      <c r="B588" s="68" t="s">
        <v>219</v>
      </c>
      <c r="C588" s="52" t="s">
        <v>811</v>
      </c>
      <c r="D588" s="52" t="s">
        <v>8</v>
      </c>
      <c r="E588" s="52" t="s">
        <v>220</v>
      </c>
    </row>
    <row r="589" spans="1:5" x14ac:dyDescent="0.25">
      <c r="A589" s="51" t="s">
        <v>1063</v>
      </c>
      <c r="B589" s="68" t="s">
        <v>219</v>
      </c>
      <c r="C589" s="52" t="s">
        <v>811</v>
      </c>
      <c r="D589" s="52" t="s">
        <v>8</v>
      </c>
      <c r="E589" s="52" t="s">
        <v>220</v>
      </c>
    </row>
    <row r="590" spans="1:5" x14ac:dyDescent="0.25">
      <c r="A590" s="51" t="s">
        <v>1079</v>
      </c>
      <c r="B590" s="68" t="s">
        <v>219</v>
      </c>
      <c r="C590" s="52" t="s">
        <v>811</v>
      </c>
      <c r="D590" s="52" t="s">
        <v>8</v>
      </c>
      <c r="E590" s="52" t="s">
        <v>220</v>
      </c>
    </row>
    <row r="591" spans="1:5" x14ac:dyDescent="0.25">
      <c r="A591" s="51" t="s">
        <v>1065</v>
      </c>
      <c r="B591" s="68" t="s">
        <v>219</v>
      </c>
      <c r="C591" s="52" t="s">
        <v>811</v>
      </c>
      <c r="D591" s="52" t="s">
        <v>8</v>
      </c>
      <c r="E591" s="52" t="s">
        <v>220</v>
      </c>
    </row>
    <row r="592" spans="1:5" x14ac:dyDescent="0.25">
      <c r="A592" s="51" t="s">
        <v>1062</v>
      </c>
      <c r="B592" s="68" t="s">
        <v>219</v>
      </c>
      <c r="C592" s="52" t="s">
        <v>811</v>
      </c>
      <c r="D592" s="52" t="s">
        <v>8</v>
      </c>
      <c r="E592" s="52" t="s">
        <v>220</v>
      </c>
    </row>
    <row r="593" spans="1:5" x14ac:dyDescent="0.25">
      <c r="A593" s="51" t="s">
        <v>1053</v>
      </c>
      <c r="B593" s="68" t="s">
        <v>219</v>
      </c>
      <c r="C593" s="52" t="s">
        <v>811</v>
      </c>
      <c r="D593" s="52" t="s">
        <v>8</v>
      </c>
      <c r="E593" s="52" t="s">
        <v>220</v>
      </c>
    </row>
    <row r="594" spans="1:5" x14ac:dyDescent="0.25">
      <c r="A594" s="51" t="s">
        <v>1061</v>
      </c>
      <c r="B594" s="68" t="s">
        <v>219</v>
      </c>
      <c r="C594" s="52" t="s">
        <v>811</v>
      </c>
      <c r="D594" s="52" t="s">
        <v>8</v>
      </c>
      <c r="E594" s="52" t="s">
        <v>220</v>
      </c>
    </row>
    <row r="595" spans="1:5" x14ac:dyDescent="0.25">
      <c r="A595" s="51" t="s">
        <v>1062</v>
      </c>
      <c r="B595" s="68" t="s">
        <v>219</v>
      </c>
      <c r="C595" s="52" t="s">
        <v>811</v>
      </c>
      <c r="D595" s="52" t="s">
        <v>8</v>
      </c>
      <c r="E595" s="52" t="s">
        <v>220</v>
      </c>
    </row>
    <row r="596" spans="1:5" x14ac:dyDescent="0.25">
      <c r="A596" s="51" t="s">
        <v>1067</v>
      </c>
      <c r="B596" s="68" t="s">
        <v>219</v>
      </c>
      <c r="C596" s="52" t="s">
        <v>811</v>
      </c>
      <c r="D596" s="52" t="s">
        <v>8</v>
      </c>
      <c r="E596" s="52" t="s">
        <v>220</v>
      </c>
    </row>
    <row r="597" spans="1:5" x14ac:dyDescent="0.25">
      <c r="A597" s="51" t="s">
        <v>1071</v>
      </c>
      <c r="B597" s="68" t="s">
        <v>219</v>
      </c>
      <c r="C597" s="52" t="s">
        <v>811</v>
      </c>
      <c r="D597" s="52" t="s">
        <v>8</v>
      </c>
      <c r="E597" s="52" t="s">
        <v>220</v>
      </c>
    </row>
    <row r="598" spans="1:5" x14ac:dyDescent="0.25">
      <c r="A598" s="51" t="s">
        <v>1070</v>
      </c>
      <c r="B598" s="68" t="s">
        <v>219</v>
      </c>
      <c r="C598" s="52" t="s">
        <v>811</v>
      </c>
      <c r="D598" s="52" t="s">
        <v>8</v>
      </c>
      <c r="E598" s="52" t="s">
        <v>220</v>
      </c>
    </row>
    <row r="599" spans="1:5" x14ac:dyDescent="0.25">
      <c r="A599" s="51" t="s">
        <v>1078</v>
      </c>
      <c r="B599" s="68" t="s">
        <v>219</v>
      </c>
      <c r="C599" s="52" t="s">
        <v>811</v>
      </c>
      <c r="D599" s="52" t="s">
        <v>8</v>
      </c>
      <c r="E599" s="52" t="s">
        <v>220</v>
      </c>
    </row>
    <row r="600" spans="1:5" x14ac:dyDescent="0.25">
      <c r="A600" s="51" t="s">
        <v>1058</v>
      </c>
      <c r="B600" s="68" t="s">
        <v>219</v>
      </c>
      <c r="C600" s="52" t="s">
        <v>811</v>
      </c>
      <c r="D600" s="52" t="s">
        <v>8</v>
      </c>
      <c r="E600" s="52" t="s">
        <v>220</v>
      </c>
    </row>
    <row r="601" spans="1:5" x14ac:dyDescent="0.25">
      <c r="A601" s="51" t="s">
        <v>1059</v>
      </c>
      <c r="B601" s="68" t="s">
        <v>219</v>
      </c>
      <c r="C601" s="52" t="s">
        <v>811</v>
      </c>
      <c r="D601" s="52" t="s">
        <v>8</v>
      </c>
      <c r="E601" s="52" t="s">
        <v>220</v>
      </c>
    </row>
    <row r="602" spans="1:5" x14ac:dyDescent="0.25">
      <c r="A602" s="51" t="s">
        <v>1060</v>
      </c>
      <c r="B602" s="68" t="s">
        <v>219</v>
      </c>
      <c r="C602" s="52" t="s">
        <v>811</v>
      </c>
      <c r="D602" s="52" t="s">
        <v>8</v>
      </c>
      <c r="E602" s="52" t="s">
        <v>220</v>
      </c>
    </row>
    <row r="603" spans="1:5" x14ac:dyDescent="0.25">
      <c r="A603" s="51" t="s">
        <v>1057</v>
      </c>
      <c r="B603" s="68" t="s">
        <v>219</v>
      </c>
      <c r="C603" s="52" t="s">
        <v>811</v>
      </c>
      <c r="D603" s="52" t="s">
        <v>8</v>
      </c>
      <c r="E603" s="52" t="s">
        <v>220</v>
      </c>
    </row>
    <row r="604" spans="1:5" x14ac:dyDescent="0.25">
      <c r="A604" s="51" t="s">
        <v>1066</v>
      </c>
      <c r="B604" s="68" t="s">
        <v>219</v>
      </c>
      <c r="C604" s="52" t="s">
        <v>811</v>
      </c>
      <c r="D604" s="52" t="s">
        <v>8</v>
      </c>
      <c r="E604" s="52" t="s">
        <v>220</v>
      </c>
    </row>
    <row r="605" spans="1:5" x14ac:dyDescent="0.25">
      <c r="A605" s="51" t="s">
        <v>1054</v>
      </c>
      <c r="B605" s="68" t="s">
        <v>219</v>
      </c>
      <c r="C605" s="52" t="s">
        <v>811</v>
      </c>
      <c r="D605" s="52" t="s">
        <v>8</v>
      </c>
      <c r="E605" s="52" t="s">
        <v>220</v>
      </c>
    </row>
    <row r="606" spans="1:5" x14ac:dyDescent="0.25">
      <c r="A606" s="51" t="s">
        <v>1064</v>
      </c>
      <c r="B606" s="68" t="s">
        <v>219</v>
      </c>
      <c r="C606" s="52" t="s">
        <v>811</v>
      </c>
      <c r="D606" s="52" t="s">
        <v>8</v>
      </c>
      <c r="E606" s="52" t="s">
        <v>220</v>
      </c>
    </row>
    <row r="607" spans="1:5" x14ac:dyDescent="0.25">
      <c r="A607" s="51" t="s">
        <v>1055</v>
      </c>
      <c r="B607" s="68" t="s">
        <v>219</v>
      </c>
      <c r="C607" s="52" t="s">
        <v>811</v>
      </c>
      <c r="D607" s="52" t="s">
        <v>8</v>
      </c>
      <c r="E607" s="52" t="s">
        <v>220</v>
      </c>
    </row>
    <row r="608" spans="1:5" x14ac:dyDescent="0.25">
      <c r="A608" s="51" t="s">
        <v>1069</v>
      </c>
      <c r="B608" s="68" t="s">
        <v>219</v>
      </c>
      <c r="C608" s="52" t="s">
        <v>811</v>
      </c>
      <c r="D608" s="52" t="s">
        <v>8</v>
      </c>
      <c r="E608" s="52" t="s">
        <v>220</v>
      </c>
    </row>
    <row r="609" spans="1:5" x14ac:dyDescent="0.25">
      <c r="A609" s="51" t="s">
        <v>1056</v>
      </c>
      <c r="B609" s="68" t="s">
        <v>219</v>
      </c>
      <c r="C609" s="52" t="s">
        <v>811</v>
      </c>
      <c r="D609" s="52" t="s">
        <v>8</v>
      </c>
      <c r="E609" s="52" t="s">
        <v>220</v>
      </c>
    </row>
    <row r="610" spans="1:5" x14ac:dyDescent="0.25">
      <c r="A610" s="51" t="s">
        <v>1068</v>
      </c>
      <c r="B610" s="68" t="s">
        <v>219</v>
      </c>
      <c r="C610" s="52" t="s">
        <v>811</v>
      </c>
      <c r="D610" s="52" t="s">
        <v>8</v>
      </c>
      <c r="E610" s="52" t="s">
        <v>220</v>
      </c>
    </row>
    <row r="611" spans="1:5" x14ac:dyDescent="0.25">
      <c r="A611" s="67" t="s">
        <v>578</v>
      </c>
      <c r="B611" s="68" t="s">
        <v>219</v>
      </c>
      <c r="C611" s="68" t="s">
        <v>563</v>
      </c>
      <c r="D611" s="52" t="s">
        <v>8</v>
      </c>
      <c r="E611" s="52" t="s">
        <v>220</v>
      </c>
    </row>
    <row r="612" spans="1:5" x14ac:dyDescent="0.25">
      <c r="A612" s="67" t="s">
        <v>576</v>
      </c>
      <c r="B612" s="68" t="s">
        <v>219</v>
      </c>
      <c r="C612" s="68" t="s">
        <v>563</v>
      </c>
      <c r="D612" s="52" t="s">
        <v>8</v>
      </c>
      <c r="E612" s="52" t="s">
        <v>220</v>
      </c>
    </row>
    <row r="613" spans="1:5" x14ac:dyDescent="0.25">
      <c r="A613" s="67" t="s">
        <v>577</v>
      </c>
      <c r="B613" s="68" t="s">
        <v>219</v>
      </c>
      <c r="C613" s="68" t="s">
        <v>563</v>
      </c>
      <c r="D613" s="52" t="s">
        <v>8</v>
      </c>
      <c r="E613" s="52" t="s">
        <v>220</v>
      </c>
    </row>
    <row r="614" spans="1:5" x14ac:dyDescent="0.25">
      <c r="A614" s="67" t="s">
        <v>575</v>
      </c>
      <c r="B614" s="68" t="s">
        <v>219</v>
      </c>
      <c r="C614" s="68" t="s">
        <v>563</v>
      </c>
      <c r="D614" s="52" t="s">
        <v>8</v>
      </c>
      <c r="E614" s="52" t="s">
        <v>220</v>
      </c>
    </row>
    <row r="615" spans="1:5" x14ac:dyDescent="0.25">
      <c r="A615" s="54" t="s">
        <v>218</v>
      </c>
      <c r="B615" s="68" t="s">
        <v>219</v>
      </c>
      <c r="C615" s="53" t="s">
        <v>7</v>
      </c>
      <c r="D615" s="52" t="s">
        <v>8</v>
      </c>
      <c r="E615" s="52" t="s">
        <v>220</v>
      </c>
    </row>
    <row r="616" spans="1:5" x14ac:dyDescent="0.25">
      <c r="A616" s="54" t="s">
        <v>226</v>
      </c>
      <c r="B616" s="68" t="s">
        <v>219</v>
      </c>
      <c r="C616" s="53" t="s">
        <v>7</v>
      </c>
      <c r="D616" s="52" t="s">
        <v>8</v>
      </c>
      <c r="E616" s="52" t="s">
        <v>220</v>
      </c>
    </row>
    <row r="617" spans="1:5" x14ac:dyDescent="0.25">
      <c r="A617" s="54" t="s">
        <v>236</v>
      </c>
      <c r="B617" s="68" t="s">
        <v>219</v>
      </c>
      <c r="C617" s="53" t="s">
        <v>7</v>
      </c>
      <c r="D617" s="52" t="s">
        <v>8</v>
      </c>
      <c r="E617" s="52" t="s">
        <v>220</v>
      </c>
    </row>
    <row r="618" spans="1:5" x14ac:dyDescent="0.25">
      <c r="A618" s="54" t="s">
        <v>224</v>
      </c>
      <c r="B618" s="68" t="s">
        <v>219</v>
      </c>
      <c r="C618" s="53" t="s">
        <v>7</v>
      </c>
      <c r="D618" s="52" t="s">
        <v>8</v>
      </c>
      <c r="E618" s="52" t="s">
        <v>220</v>
      </c>
    </row>
    <row r="619" spans="1:5" x14ac:dyDescent="0.25">
      <c r="A619" s="54" t="s">
        <v>237</v>
      </c>
      <c r="B619" s="68" t="s">
        <v>219</v>
      </c>
      <c r="C619" s="53" t="s">
        <v>7</v>
      </c>
      <c r="D619" s="52" t="s">
        <v>8</v>
      </c>
      <c r="E619" s="52" t="s">
        <v>220</v>
      </c>
    </row>
    <row r="620" spans="1:5" x14ac:dyDescent="0.25">
      <c r="A620" s="54" t="s">
        <v>221</v>
      </c>
      <c r="B620" s="68" t="s">
        <v>219</v>
      </c>
      <c r="C620" s="53" t="s">
        <v>7</v>
      </c>
      <c r="D620" s="52" t="s">
        <v>8</v>
      </c>
      <c r="E620" s="52" t="s">
        <v>220</v>
      </c>
    </row>
    <row r="621" spans="1:5" x14ac:dyDescent="0.25">
      <c r="A621" s="54" t="s">
        <v>231</v>
      </c>
      <c r="B621" s="68" t="s">
        <v>219</v>
      </c>
      <c r="C621" s="53" t="s">
        <v>7</v>
      </c>
      <c r="D621" s="52" t="s">
        <v>8</v>
      </c>
      <c r="E621" s="52" t="s">
        <v>220</v>
      </c>
    </row>
    <row r="622" spans="1:5" x14ac:dyDescent="0.25">
      <c r="A622" s="54" t="s">
        <v>232</v>
      </c>
      <c r="B622" s="68" t="s">
        <v>219</v>
      </c>
      <c r="C622" s="53" t="s">
        <v>7</v>
      </c>
      <c r="D622" s="52" t="s">
        <v>8</v>
      </c>
      <c r="E622" s="52" t="s">
        <v>220</v>
      </c>
    </row>
    <row r="623" spans="1:5" x14ac:dyDescent="0.25">
      <c r="A623" s="54" t="s">
        <v>222</v>
      </c>
      <c r="B623" s="68" t="s">
        <v>219</v>
      </c>
      <c r="C623" s="53" t="s">
        <v>7</v>
      </c>
      <c r="D623" s="52" t="s">
        <v>8</v>
      </c>
      <c r="E623" s="52" t="s">
        <v>220</v>
      </c>
    </row>
    <row r="624" spans="1:5" x14ac:dyDescent="0.25">
      <c r="A624" s="54" t="s">
        <v>227</v>
      </c>
      <c r="B624" s="68" t="s">
        <v>219</v>
      </c>
      <c r="C624" s="53" t="s">
        <v>7</v>
      </c>
      <c r="D624" s="52" t="s">
        <v>8</v>
      </c>
      <c r="E624" s="52" t="s">
        <v>220</v>
      </c>
    </row>
    <row r="625" spans="1:5" x14ac:dyDescent="0.25">
      <c r="A625" s="54" t="s">
        <v>229</v>
      </c>
      <c r="B625" s="68" t="s">
        <v>219</v>
      </c>
      <c r="C625" s="53" t="s">
        <v>7</v>
      </c>
      <c r="D625" s="52" t="s">
        <v>8</v>
      </c>
      <c r="E625" s="52" t="s">
        <v>220</v>
      </c>
    </row>
    <row r="626" spans="1:5" x14ac:dyDescent="0.25">
      <c r="A626" s="54" t="s">
        <v>228</v>
      </c>
      <c r="B626" s="68" t="s">
        <v>219</v>
      </c>
      <c r="C626" s="53" t="s">
        <v>7</v>
      </c>
      <c r="D626" s="52" t="s">
        <v>8</v>
      </c>
      <c r="E626" s="52" t="s">
        <v>220</v>
      </c>
    </row>
    <row r="627" spans="1:5" x14ac:dyDescent="0.25">
      <c r="A627" s="54" t="s">
        <v>223</v>
      </c>
      <c r="B627" s="68" t="s">
        <v>219</v>
      </c>
      <c r="C627" s="53" t="s">
        <v>7</v>
      </c>
      <c r="D627" s="52" t="s">
        <v>8</v>
      </c>
      <c r="E627" s="52" t="s">
        <v>220</v>
      </c>
    </row>
    <row r="628" spans="1:5" x14ac:dyDescent="0.25">
      <c r="A628" s="54" t="s">
        <v>235</v>
      </c>
      <c r="B628" s="68" t="s">
        <v>219</v>
      </c>
      <c r="C628" s="53" t="s">
        <v>7</v>
      </c>
      <c r="D628" s="52" t="s">
        <v>8</v>
      </c>
      <c r="E628" s="52" t="s">
        <v>220</v>
      </c>
    </row>
    <row r="629" spans="1:5" x14ac:dyDescent="0.25">
      <c r="A629" s="54" t="s">
        <v>230</v>
      </c>
      <c r="B629" s="68" t="s">
        <v>219</v>
      </c>
      <c r="C629" s="53" t="s">
        <v>7</v>
      </c>
      <c r="D629" s="52" t="s">
        <v>8</v>
      </c>
      <c r="E629" s="52" t="s">
        <v>220</v>
      </c>
    </row>
    <row r="630" spans="1:5" x14ac:dyDescent="0.25">
      <c r="A630" s="54" t="s">
        <v>233</v>
      </c>
      <c r="B630" s="68" t="s">
        <v>219</v>
      </c>
      <c r="C630" s="53" t="s">
        <v>7</v>
      </c>
      <c r="D630" s="52" t="s">
        <v>8</v>
      </c>
      <c r="E630" s="52" t="s">
        <v>220</v>
      </c>
    </row>
    <row r="631" spans="1:5" x14ac:dyDescent="0.25">
      <c r="A631" s="54" t="s">
        <v>239</v>
      </c>
      <c r="B631" s="68" t="s">
        <v>219</v>
      </c>
      <c r="C631" s="53" t="s">
        <v>7</v>
      </c>
      <c r="D631" s="52" t="s">
        <v>8</v>
      </c>
      <c r="E631" s="52" t="s">
        <v>220</v>
      </c>
    </row>
    <row r="632" spans="1:5" x14ac:dyDescent="0.25">
      <c r="A632" s="54" t="s">
        <v>238</v>
      </c>
      <c r="B632" s="68" t="s">
        <v>219</v>
      </c>
      <c r="C632" s="53" t="s">
        <v>7</v>
      </c>
      <c r="D632" s="52" t="s">
        <v>8</v>
      </c>
      <c r="E632" s="52" t="s">
        <v>220</v>
      </c>
    </row>
    <row r="633" spans="1:5" x14ac:dyDescent="0.25">
      <c r="A633" s="54" t="s">
        <v>234</v>
      </c>
      <c r="B633" s="68" t="s">
        <v>219</v>
      </c>
      <c r="C633" s="53" t="s">
        <v>7</v>
      </c>
      <c r="D633" s="52" t="s">
        <v>8</v>
      </c>
      <c r="E633" s="52" t="s">
        <v>220</v>
      </c>
    </row>
    <row r="634" spans="1:5" x14ac:dyDescent="0.25">
      <c r="A634" s="54" t="s">
        <v>225</v>
      </c>
      <c r="B634" s="68" t="s">
        <v>219</v>
      </c>
      <c r="C634" s="53" t="s">
        <v>7</v>
      </c>
      <c r="D634" s="52" t="s">
        <v>8</v>
      </c>
      <c r="E634" s="52" t="s">
        <v>220</v>
      </c>
    </row>
    <row r="635" spans="1:5" x14ac:dyDescent="0.25">
      <c r="A635" s="51" t="s">
        <v>1241</v>
      </c>
      <c r="B635" s="52" t="s">
        <v>1242</v>
      </c>
      <c r="C635" s="52" t="s">
        <v>1151</v>
      </c>
      <c r="D635" s="52" t="s">
        <v>8</v>
      </c>
      <c r="E635" s="52" t="s">
        <v>220</v>
      </c>
    </row>
    <row r="636" spans="1:5" x14ac:dyDescent="0.25">
      <c r="A636" s="51" t="s">
        <v>1243</v>
      </c>
      <c r="B636" s="52" t="s">
        <v>1242</v>
      </c>
      <c r="C636" s="52" t="s">
        <v>1151</v>
      </c>
      <c r="D636" s="52" t="s">
        <v>8</v>
      </c>
      <c r="E636" s="52" t="s">
        <v>220</v>
      </c>
    </row>
    <row r="637" spans="1:5" x14ac:dyDescent="0.25">
      <c r="A637" s="51" t="s">
        <v>1244</v>
      </c>
      <c r="B637" s="52" t="s">
        <v>1242</v>
      </c>
      <c r="C637" s="52" t="s">
        <v>1151</v>
      </c>
      <c r="D637" s="52" t="s">
        <v>8</v>
      </c>
      <c r="E637" s="52" t="s">
        <v>220</v>
      </c>
    </row>
    <row r="638" spans="1:5" x14ac:dyDescent="0.25">
      <c r="A638" s="62" t="s">
        <v>75</v>
      </c>
      <c r="B638" s="63" t="s">
        <v>76</v>
      </c>
      <c r="C638" s="63" t="s">
        <v>7</v>
      </c>
      <c r="D638" s="64" t="s">
        <v>1335</v>
      </c>
      <c r="E638" s="64" t="s">
        <v>1335</v>
      </c>
    </row>
    <row r="639" spans="1:5" x14ac:dyDescent="0.25">
      <c r="A639" s="62" t="s">
        <v>78</v>
      </c>
      <c r="B639" s="63" t="s">
        <v>76</v>
      </c>
      <c r="C639" s="63" t="s">
        <v>7</v>
      </c>
      <c r="D639" s="64" t="s">
        <v>1335</v>
      </c>
      <c r="E639" s="64" t="s">
        <v>1335</v>
      </c>
    </row>
    <row r="640" spans="1:5" x14ac:dyDescent="0.25">
      <c r="A640" s="62" t="s">
        <v>79</v>
      </c>
      <c r="B640" s="63" t="s">
        <v>76</v>
      </c>
      <c r="C640" s="63" t="s">
        <v>7</v>
      </c>
      <c r="D640" s="64" t="s">
        <v>1335</v>
      </c>
      <c r="E640" s="64" t="s">
        <v>1335</v>
      </c>
    </row>
    <row r="641" spans="1:5" x14ac:dyDescent="0.25">
      <c r="A641" s="62" t="s">
        <v>80</v>
      </c>
      <c r="B641" s="63" t="s">
        <v>76</v>
      </c>
      <c r="C641" s="63" t="s">
        <v>7</v>
      </c>
      <c r="D641" s="64" t="s">
        <v>1335</v>
      </c>
      <c r="E641" s="64" t="s">
        <v>1335</v>
      </c>
    </row>
    <row r="642" spans="1:5" x14ac:dyDescent="0.25">
      <c r="A642" s="62" t="s">
        <v>77</v>
      </c>
      <c r="B642" s="63" t="s">
        <v>76</v>
      </c>
      <c r="C642" s="63" t="s">
        <v>7</v>
      </c>
      <c r="D642" s="64" t="s">
        <v>1335</v>
      </c>
      <c r="E642" s="64" t="s">
        <v>1335</v>
      </c>
    </row>
    <row r="643" spans="1:5" x14ac:dyDescent="0.25">
      <c r="A643" s="69" t="s">
        <v>570</v>
      </c>
      <c r="B643" s="70" t="s">
        <v>571</v>
      </c>
      <c r="C643" s="70" t="s">
        <v>563</v>
      </c>
      <c r="D643" s="64" t="s">
        <v>1335</v>
      </c>
      <c r="E643" s="64" t="s">
        <v>1335</v>
      </c>
    </row>
    <row r="644" spans="1:5" x14ac:dyDescent="0.25">
      <c r="A644" s="62" t="s">
        <v>311</v>
      </c>
      <c r="B644" s="63" t="s">
        <v>312</v>
      </c>
      <c r="C644" s="63" t="s">
        <v>7</v>
      </c>
      <c r="D644" s="64" t="s">
        <v>1335</v>
      </c>
      <c r="E644" s="64" t="s">
        <v>1335</v>
      </c>
    </row>
    <row r="645" spans="1:5" x14ac:dyDescent="0.25">
      <c r="A645" s="69" t="s">
        <v>584</v>
      </c>
      <c r="B645" s="70" t="s">
        <v>585</v>
      </c>
      <c r="C645" s="70" t="s">
        <v>563</v>
      </c>
      <c r="D645" s="64" t="s">
        <v>1335</v>
      </c>
      <c r="E645" s="64" t="s">
        <v>1335</v>
      </c>
    </row>
    <row r="646" spans="1:5" x14ac:dyDescent="0.25">
      <c r="A646" s="69" t="s">
        <v>588</v>
      </c>
      <c r="B646" s="70" t="s">
        <v>587</v>
      </c>
      <c r="C646" s="70" t="s">
        <v>563</v>
      </c>
      <c r="D646" s="64" t="s">
        <v>1335</v>
      </c>
      <c r="E646" s="64" t="s">
        <v>1335</v>
      </c>
    </row>
    <row r="647" spans="1:5" x14ac:dyDescent="0.25">
      <c r="A647" s="73" t="s">
        <v>1116</v>
      </c>
      <c r="B647" s="74" t="s">
        <v>1117</v>
      </c>
      <c r="C647" s="74" t="s">
        <v>811</v>
      </c>
      <c r="D647" s="64" t="s">
        <v>1335</v>
      </c>
      <c r="E647" s="64" t="s">
        <v>1335</v>
      </c>
    </row>
    <row r="648" spans="1:5" x14ac:dyDescent="0.25">
      <c r="A648" s="55" t="s">
        <v>855</v>
      </c>
      <c r="B648" s="56" t="s">
        <v>11</v>
      </c>
      <c r="C648" s="56" t="s">
        <v>811</v>
      </c>
      <c r="D648" s="56" t="s">
        <v>32</v>
      </c>
      <c r="E648" s="56" t="s">
        <v>32</v>
      </c>
    </row>
    <row r="649" spans="1:5" x14ac:dyDescent="0.25">
      <c r="A649" s="55" t="s">
        <v>855</v>
      </c>
      <c r="B649" s="56" t="s">
        <v>11</v>
      </c>
      <c r="C649" s="56" t="s">
        <v>811</v>
      </c>
      <c r="D649" s="56" t="s">
        <v>32</v>
      </c>
      <c r="E649" s="56" t="s">
        <v>32</v>
      </c>
    </row>
    <row r="650" spans="1:5" x14ac:dyDescent="0.25">
      <c r="A650" s="55" t="s">
        <v>857</v>
      </c>
      <c r="B650" s="56" t="s">
        <v>11</v>
      </c>
      <c r="C650" s="56" t="s">
        <v>811</v>
      </c>
      <c r="D650" s="56" t="s">
        <v>32</v>
      </c>
      <c r="E650" s="56" t="s">
        <v>32</v>
      </c>
    </row>
    <row r="651" spans="1:5" x14ac:dyDescent="0.25">
      <c r="A651" s="55" t="s">
        <v>858</v>
      </c>
      <c r="B651" s="56" t="s">
        <v>11</v>
      </c>
      <c r="C651" s="56" t="s">
        <v>811</v>
      </c>
      <c r="D651" s="56" t="s">
        <v>32</v>
      </c>
      <c r="E651" s="56" t="s">
        <v>32</v>
      </c>
    </row>
    <row r="652" spans="1:5" x14ac:dyDescent="0.25">
      <c r="A652" s="55" t="s">
        <v>856</v>
      </c>
      <c r="B652" s="56" t="s">
        <v>11</v>
      </c>
      <c r="C652" s="56" t="s">
        <v>811</v>
      </c>
      <c r="D652" s="56" t="s">
        <v>32</v>
      </c>
      <c r="E652" s="56" t="s">
        <v>32</v>
      </c>
    </row>
    <row r="653" spans="1:5" x14ac:dyDescent="0.25">
      <c r="A653" s="57" t="s">
        <v>43</v>
      </c>
      <c r="B653" s="58" t="s">
        <v>28</v>
      </c>
      <c r="C653" s="58" t="s">
        <v>7</v>
      </c>
      <c r="D653" s="56" t="s">
        <v>32</v>
      </c>
      <c r="E653" s="56" t="s">
        <v>32</v>
      </c>
    </row>
    <row r="654" spans="1:5" x14ac:dyDescent="0.25">
      <c r="A654" s="57" t="s">
        <v>44</v>
      </c>
      <c r="B654" s="58" t="s">
        <v>28</v>
      </c>
      <c r="C654" s="58" t="s">
        <v>7</v>
      </c>
      <c r="D654" s="56" t="s">
        <v>32</v>
      </c>
      <c r="E654" s="56" t="s">
        <v>32</v>
      </c>
    </row>
    <row r="655" spans="1:5" x14ac:dyDescent="0.25">
      <c r="A655" s="57" t="s">
        <v>42</v>
      </c>
      <c r="B655" s="58" t="s">
        <v>28</v>
      </c>
      <c r="C655" s="58" t="s">
        <v>7</v>
      </c>
      <c r="D655" s="56" t="s">
        <v>32</v>
      </c>
      <c r="E655" s="56" t="s">
        <v>32</v>
      </c>
    </row>
    <row r="656" spans="1:5" x14ac:dyDescent="0.25">
      <c r="A656" s="57" t="s">
        <v>41</v>
      </c>
      <c r="B656" s="58" t="s">
        <v>28</v>
      </c>
      <c r="C656" s="58" t="s">
        <v>7</v>
      </c>
      <c r="D656" s="56" t="s">
        <v>32</v>
      </c>
      <c r="E656" s="56" t="s">
        <v>32</v>
      </c>
    </row>
    <row r="657" spans="1:5" x14ac:dyDescent="0.25">
      <c r="A657" s="55" t="s">
        <v>869</v>
      </c>
      <c r="B657" s="56" t="s">
        <v>860</v>
      </c>
      <c r="C657" s="56" t="s">
        <v>811</v>
      </c>
      <c r="D657" s="56" t="s">
        <v>32</v>
      </c>
      <c r="E657" s="56" t="s">
        <v>32</v>
      </c>
    </row>
    <row r="658" spans="1:5" x14ac:dyDescent="0.25">
      <c r="A658" s="55" t="s">
        <v>863</v>
      </c>
      <c r="B658" s="56" t="s">
        <v>860</v>
      </c>
      <c r="C658" s="56" t="s">
        <v>811</v>
      </c>
      <c r="D658" s="56" t="s">
        <v>32</v>
      </c>
      <c r="E658" s="56" t="s">
        <v>32</v>
      </c>
    </row>
    <row r="659" spans="1:5" x14ac:dyDescent="0.25">
      <c r="A659" s="55" t="s">
        <v>870</v>
      </c>
      <c r="B659" s="56" t="s">
        <v>860</v>
      </c>
      <c r="C659" s="56" t="s">
        <v>811</v>
      </c>
      <c r="D659" s="56" t="s">
        <v>32</v>
      </c>
      <c r="E659" s="56" t="s">
        <v>32</v>
      </c>
    </row>
    <row r="660" spans="1:5" x14ac:dyDescent="0.25">
      <c r="A660" s="55" t="s">
        <v>873</v>
      </c>
      <c r="B660" s="56" t="s">
        <v>860</v>
      </c>
      <c r="C660" s="56" t="s">
        <v>811</v>
      </c>
      <c r="D660" s="56" t="s">
        <v>32</v>
      </c>
      <c r="E660" s="56" t="s">
        <v>32</v>
      </c>
    </row>
    <row r="661" spans="1:5" x14ac:dyDescent="0.25">
      <c r="A661" s="55" t="s">
        <v>874</v>
      </c>
      <c r="B661" s="56" t="s">
        <v>860</v>
      </c>
      <c r="C661" s="56" t="s">
        <v>811</v>
      </c>
      <c r="D661" s="56" t="s">
        <v>32</v>
      </c>
      <c r="E661" s="56" t="s">
        <v>32</v>
      </c>
    </row>
    <row r="662" spans="1:5" x14ac:dyDescent="0.25">
      <c r="A662" s="55" t="s">
        <v>873</v>
      </c>
      <c r="B662" s="56" t="s">
        <v>860</v>
      </c>
      <c r="C662" s="56" t="s">
        <v>811</v>
      </c>
      <c r="D662" s="56" t="s">
        <v>32</v>
      </c>
      <c r="E662" s="56" t="s">
        <v>32</v>
      </c>
    </row>
    <row r="663" spans="1:5" x14ac:dyDescent="0.25">
      <c r="A663" s="55" t="s">
        <v>862</v>
      </c>
      <c r="B663" s="56" t="s">
        <v>860</v>
      </c>
      <c r="C663" s="56" t="s">
        <v>811</v>
      </c>
      <c r="D663" s="56" t="s">
        <v>32</v>
      </c>
      <c r="E663" s="56" t="s">
        <v>32</v>
      </c>
    </row>
    <row r="664" spans="1:5" x14ac:dyDescent="0.25">
      <c r="A664" s="55" t="s">
        <v>864</v>
      </c>
      <c r="B664" s="56" t="s">
        <v>860</v>
      </c>
      <c r="C664" s="56" t="s">
        <v>811</v>
      </c>
      <c r="D664" s="56" t="s">
        <v>32</v>
      </c>
      <c r="E664" s="56" t="s">
        <v>32</v>
      </c>
    </row>
    <row r="665" spans="1:5" x14ac:dyDescent="0.25">
      <c r="A665" s="55" t="s">
        <v>862</v>
      </c>
      <c r="B665" s="56" t="s">
        <v>860</v>
      </c>
      <c r="C665" s="56" t="s">
        <v>811</v>
      </c>
      <c r="D665" s="56" t="s">
        <v>32</v>
      </c>
      <c r="E665" s="56" t="s">
        <v>32</v>
      </c>
    </row>
    <row r="666" spans="1:5" x14ac:dyDescent="0.25">
      <c r="A666" s="55" t="s">
        <v>864</v>
      </c>
      <c r="B666" s="56" t="s">
        <v>860</v>
      </c>
      <c r="C666" s="56" t="s">
        <v>811</v>
      </c>
      <c r="D666" s="56" t="s">
        <v>32</v>
      </c>
      <c r="E666" s="56" t="s">
        <v>32</v>
      </c>
    </row>
    <row r="667" spans="1:5" x14ac:dyDescent="0.25">
      <c r="A667" s="55" t="s">
        <v>861</v>
      </c>
      <c r="B667" s="56" t="s">
        <v>860</v>
      </c>
      <c r="C667" s="56" t="s">
        <v>811</v>
      </c>
      <c r="D667" s="56" t="s">
        <v>32</v>
      </c>
      <c r="E667" s="56" t="s">
        <v>32</v>
      </c>
    </row>
    <row r="668" spans="1:5" x14ac:dyDescent="0.25">
      <c r="A668" s="55" t="s">
        <v>861</v>
      </c>
      <c r="B668" s="56" t="s">
        <v>860</v>
      </c>
      <c r="C668" s="56" t="s">
        <v>811</v>
      </c>
      <c r="D668" s="56" t="s">
        <v>32</v>
      </c>
      <c r="E668" s="56" t="s">
        <v>32</v>
      </c>
    </row>
    <row r="669" spans="1:5" x14ac:dyDescent="0.25">
      <c r="A669" s="55" t="s">
        <v>876</v>
      </c>
      <c r="B669" s="56" t="s">
        <v>860</v>
      </c>
      <c r="C669" s="56" t="s">
        <v>811</v>
      </c>
      <c r="D669" s="56" t="s">
        <v>32</v>
      </c>
      <c r="E669" s="56" t="s">
        <v>32</v>
      </c>
    </row>
    <row r="670" spans="1:5" x14ac:dyDescent="0.25">
      <c r="A670" s="55" t="s">
        <v>876</v>
      </c>
      <c r="B670" s="56" t="s">
        <v>860</v>
      </c>
      <c r="C670" s="56" t="s">
        <v>811</v>
      </c>
      <c r="D670" s="56" t="s">
        <v>32</v>
      </c>
      <c r="E670" s="56" t="s">
        <v>32</v>
      </c>
    </row>
    <row r="671" spans="1:5" x14ac:dyDescent="0.25">
      <c r="A671" s="55" t="s">
        <v>867</v>
      </c>
      <c r="B671" s="56" t="s">
        <v>860</v>
      </c>
      <c r="C671" s="56" t="s">
        <v>811</v>
      </c>
      <c r="D671" s="56" t="s">
        <v>32</v>
      </c>
      <c r="E671" s="56" t="s">
        <v>32</v>
      </c>
    </row>
    <row r="672" spans="1:5" x14ac:dyDescent="0.25">
      <c r="A672" s="55" t="s">
        <v>865</v>
      </c>
      <c r="B672" s="56" t="s">
        <v>860</v>
      </c>
      <c r="C672" s="56" t="s">
        <v>811</v>
      </c>
      <c r="D672" s="56" t="s">
        <v>32</v>
      </c>
      <c r="E672" s="56" t="s">
        <v>32</v>
      </c>
    </row>
    <row r="673" spans="1:5" x14ac:dyDescent="0.25">
      <c r="A673" s="55" t="s">
        <v>871</v>
      </c>
      <c r="B673" s="56" t="s">
        <v>860</v>
      </c>
      <c r="C673" s="56" t="s">
        <v>811</v>
      </c>
      <c r="D673" s="56" t="s">
        <v>32</v>
      </c>
      <c r="E673" s="56" t="s">
        <v>32</v>
      </c>
    </row>
    <row r="674" spans="1:5" x14ac:dyDescent="0.25">
      <c r="A674" s="55" t="s">
        <v>872</v>
      </c>
      <c r="B674" s="56" t="s">
        <v>860</v>
      </c>
      <c r="C674" s="56" t="s">
        <v>811</v>
      </c>
      <c r="D674" s="56" t="s">
        <v>32</v>
      </c>
      <c r="E674" s="56" t="s">
        <v>32</v>
      </c>
    </row>
    <row r="675" spans="1:5" x14ac:dyDescent="0.25">
      <c r="A675" s="55" t="s">
        <v>875</v>
      </c>
      <c r="B675" s="56" t="s">
        <v>860</v>
      </c>
      <c r="C675" s="56" t="s">
        <v>811</v>
      </c>
      <c r="D675" s="56" t="s">
        <v>32</v>
      </c>
      <c r="E675" s="56" t="s">
        <v>32</v>
      </c>
    </row>
    <row r="676" spans="1:5" x14ac:dyDescent="0.25">
      <c r="A676" s="55" t="s">
        <v>868</v>
      </c>
      <c r="B676" s="56" t="s">
        <v>860</v>
      </c>
      <c r="C676" s="56" t="s">
        <v>811</v>
      </c>
      <c r="D676" s="56" t="s">
        <v>32</v>
      </c>
      <c r="E676" s="56" t="s">
        <v>32</v>
      </c>
    </row>
    <row r="677" spans="1:5" x14ac:dyDescent="0.25">
      <c r="A677" s="55" t="s">
        <v>866</v>
      </c>
      <c r="B677" s="56" t="s">
        <v>860</v>
      </c>
      <c r="C677" s="56" t="s">
        <v>811</v>
      </c>
      <c r="D677" s="56" t="s">
        <v>32</v>
      </c>
      <c r="E677" s="56" t="s">
        <v>32</v>
      </c>
    </row>
    <row r="678" spans="1:5" x14ac:dyDescent="0.25">
      <c r="A678" s="55" t="s">
        <v>1166</v>
      </c>
      <c r="B678" s="56" t="s">
        <v>51</v>
      </c>
      <c r="C678" s="56" t="s">
        <v>1151</v>
      </c>
      <c r="D678" s="56" t="s">
        <v>32</v>
      </c>
      <c r="E678" s="56" t="s">
        <v>32</v>
      </c>
    </row>
    <row r="679" spans="1:5" x14ac:dyDescent="0.25">
      <c r="A679" s="55" t="s">
        <v>1167</v>
      </c>
      <c r="B679" s="56" t="s">
        <v>51</v>
      </c>
      <c r="C679" s="56" t="s">
        <v>1151</v>
      </c>
      <c r="D679" s="56" t="s">
        <v>32</v>
      </c>
      <c r="E679" s="56" t="s">
        <v>32</v>
      </c>
    </row>
    <row r="680" spans="1:5" x14ac:dyDescent="0.25">
      <c r="A680" s="55" t="s">
        <v>1168</v>
      </c>
      <c r="B680" s="56" t="s">
        <v>51</v>
      </c>
      <c r="C680" s="56" t="s">
        <v>1151</v>
      </c>
      <c r="D680" s="56" t="s">
        <v>32</v>
      </c>
      <c r="E680" s="56" t="s">
        <v>32</v>
      </c>
    </row>
    <row r="681" spans="1:5" x14ac:dyDescent="0.25">
      <c r="A681" s="55" t="s">
        <v>1169</v>
      </c>
      <c r="B681" s="56" t="s">
        <v>51</v>
      </c>
      <c r="C681" s="56" t="s">
        <v>1151</v>
      </c>
      <c r="D681" s="56" t="s">
        <v>32</v>
      </c>
      <c r="E681" s="56" t="s">
        <v>32</v>
      </c>
    </row>
    <row r="682" spans="1:5" x14ac:dyDescent="0.25">
      <c r="A682" s="55" t="s">
        <v>1170</v>
      </c>
      <c r="B682" s="56" t="s">
        <v>51</v>
      </c>
      <c r="C682" s="56" t="s">
        <v>1151</v>
      </c>
      <c r="D682" s="56" t="s">
        <v>32</v>
      </c>
      <c r="E682" s="56" t="s">
        <v>32</v>
      </c>
    </row>
    <row r="683" spans="1:5" x14ac:dyDescent="0.25">
      <c r="A683" s="55" t="s">
        <v>964</v>
      </c>
      <c r="B683" s="56" t="s">
        <v>51</v>
      </c>
      <c r="C683" s="56" t="s">
        <v>811</v>
      </c>
      <c r="D683" s="56" t="s">
        <v>32</v>
      </c>
      <c r="E683" s="56" t="s">
        <v>32</v>
      </c>
    </row>
    <row r="684" spans="1:5" x14ac:dyDescent="0.25">
      <c r="A684" s="55" t="s">
        <v>963</v>
      </c>
      <c r="B684" s="56" t="s">
        <v>51</v>
      </c>
      <c r="C684" s="56" t="s">
        <v>811</v>
      </c>
      <c r="D684" s="56" t="s">
        <v>32</v>
      </c>
      <c r="E684" s="56" t="s">
        <v>32</v>
      </c>
    </row>
    <row r="685" spans="1:5" x14ac:dyDescent="0.25">
      <c r="A685" s="55" t="s">
        <v>961</v>
      </c>
      <c r="B685" s="56" t="s">
        <v>51</v>
      </c>
      <c r="C685" s="56" t="s">
        <v>811</v>
      </c>
      <c r="D685" s="56" t="s">
        <v>32</v>
      </c>
      <c r="E685" s="56" t="s">
        <v>32</v>
      </c>
    </row>
    <row r="686" spans="1:5" x14ac:dyDescent="0.25">
      <c r="A686" s="55" t="s">
        <v>954</v>
      </c>
      <c r="B686" s="56" t="s">
        <v>51</v>
      </c>
      <c r="C686" s="56" t="s">
        <v>811</v>
      </c>
      <c r="D686" s="56" t="s">
        <v>32</v>
      </c>
      <c r="E686" s="56" t="s">
        <v>32</v>
      </c>
    </row>
    <row r="687" spans="1:5" x14ac:dyDescent="0.25">
      <c r="A687" s="55" t="s">
        <v>956</v>
      </c>
      <c r="B687" s="56" t="s">
        <v>51</v>
      </c>
      <c r="C687" s="56" t="s">
        <v>811</v>
      </c>
      <c r="D687" s="56" t="s">
        <v>32</v>
      </c>
      <c r="E687" s="56" t="s">
        <v>32</v>
      </c>
    </row>
    <row r="688" spans="1:5" x14ac:dyDescent="0.25">
      <c r="A688" s="55" t="s">
        <v>971</v>
      </c>
      <c r="B688" s="56" t="s">
        <v>51</v>
      </c>
      <c r="C688" s="56" t="s">
        <v>811</v>
      </c>
      <c r="D688" s="56" t="s">
        <v>32</v>
      </c>
      <c r="E688" s="56" t="s">
        <v>32</v>
      </c>
    </row>
    <row r="689" spans="1:5" x14ac:dyDescent="0.25">
      <c r="A689" s="55" t="s">
        <v>961</v>
      </c>
      <c r="B689" s="56" t="s">
        <v>51</v>
      </c>
      <c r="C689" s="56" t="s">
        <v>811</v>
      </c>
      <c r="D689" s="56" t="s">
        <v>32</v>
      </c>
      <c r="E689" s="56" t="s">
        <v>32</v>
      </c>
    </row>
    <row r="690" spans="1:5" x14ac:dyDescent="0.25">
      <c r="A690" s="55" t="s">
        <v>957</v>
      </c>
      <c r="B690" s="56" t="s">
        <v>51</v>
      </c>
      <c r="C690" s="56" t="s">
        <v>811</v>
      </c>
      <c r="D690" s="56" t="s">
        <v>32</v>
      </c>
      <c r="E690" s="56" t="s">
        <v>32</v>
      </c>
    </row>
    <row r="691" spans="1:5" x14ac:dyDescent="0.25">
      <c r="A691" s="55" t="s">
        <v>972</v>
      </c>
      <c r="B691" s="56" t="s">
        <v>51</v>
      </c>
      <c r="C691" s="56" t="s">
        <v>811</v>
      </c>
      <c r="D691" s="56" t="s">
        <v>32</v>
      </c>
      <c r="E691" s="56" t="s">
        <v>32</v>
      </c>
    </row>
    <row r="692" spans="1:5" x14ac:dyDescent="0.25">
      <c r="A692" s="55" t="s">
        <v>958</v>
      </c>
      <c r="B692" s="56" t="s">
        <v>51</v>
      </c>
      <c r="C692" s="56" t="s">
        <v>811</v>
      </c>
      <c r="D692" s="56" t="s">
        <v>32</v>
      </c>
      <c r="E692" s="56" t="s">
        <v>32</v>
      </c>
    </row>
    <row r="693" spans="1:5" x14ac:dyDescent="0.25">
      <c r="A693" s="55" t="s">
        <v>972</v>
      </c>
      <c r="B693" s="56" t="s">
        <v>51</v>
      </c>
      <c r="C693" s="56" t="s">
        <v>811</v>
      </c>
      <c r="D693" s="56" t="s">
        <v>32</v>
      </c>
      <c r="E693" s="56" t="s">
        <v>32</v>
      </c>
    </row>
    <row r="694" spans="1:5" x14ac:dyDescent="0.25">
      <c r="A694" s="55" t="s">
        <v>955</v>
      </c>
      <c r="B694" s="56" t="s">
        <v>51</v>
      </c>
      <c r="C694" s="56" t="s">
        <v>811</v>
      </c>
      <c r="D694" s="56" t="s">
        <v>32</v>
      </c>
      <c r="E694" s="56" t="s">
        <v>32</v>
      </c>
    </row>
    <row r="695" spans="1:5" x14ac:dyDescent="0.25">
      <c r="A695" s="55" t="s">
        <v>969</v>
      </c>
      <c r="B695" s="56" t="s">
        <v>51</v>
      </c>
      <c r="C695" s="56" t="s">
        <v>811</v>
      </c>
      <c r="D695" s="56" t="s">
        <v>32</v>
      </c>
      <c r="E695" s="56" t="s">
        <v>32</v>
      </c>
    </row>
    <row r="696" spans="1:5" x14ac:dyDescent="0.25">
      <c r="A696" s="55" t="s">
        <v>971</v>
      </c>
      <c r="B696" s="56" t="s">
        <v>51</v>
      </c>
      <c r="C696" s="56" t="s">
        <v>811</v>
      </c>
      <c r="D696" s="56" t="s">
        <v>32</v>
      </c>
      <c r="E696" s="56" t="s">
        <v>32</v>
      </c>
    </row>
    <row r="697" spans="1:5" x14ac:dyDescent="0.25">
      <c r="A697" s="55" t="s">
        <v>967</v>
      </c>
      <c r="B697" s="56" t="s">
        <v>51</v>
      </c>
      <c r="C697" s="56" t="s">
        <v>811</v>
      </c>
      <c r="D697" s="56" t="s">
        <v>32</v>
      </c>
      <c r="E697" s="56" t="s">
        <v>32</v>
      </c>
    </row>
    <row r="698" spans="1:5" x14ac:dyDescent="0.25">
      <c r="A698" s="55" t="s">
        <v>953</v>
      </c>
      <c r="B698" s="56" t="s">
        <v>51</v>
      </c>
      <c r="C698" s="56" t="s">
        <v>811</v>
      </c>
      <c r="D698" s="56" t="s">
        <v>32</v>
      </c>
      <c r="E698" s="56" t="s">
        <v>32</v>
      </c>
    </row>
    <row r="699" spans="1:5" x14ac:dyDescent="0.25">
      <c r="A699" s="55" t="s">
        <v>954</v>
      </c>
      <c r="B699" s="56" t="s">
        <v>51</v>
      </c>
      <c r="C699" s="56" t="s">
        <v>811</v>
      </c>
      <c r="D699" s="56" t="s">
        <v>32</v>
      </c>
      <c r="E699" s="56" t="s">
        <v>32</v>
      </c>
    </row>
    <row r="700" spans="1:5" x14ac:dyDescent="0.25">
      <c r="A700" s="55" t="s">
        <v>956</v>
      </c>
      <c r="B700" s="56" t="s">
        <v>51</v>
      </c>
      <c r="C700" s="56" t="s">
        <v>811</v>
      </c>
      <c r="D700" s="56" t="s">
        <v>32</v>
      </c>
      <c r="E700" s="56" t="s">
        <v>32</v>
      </c>
    </row>
    <row r="701" spans="1:5" x14ac:dyDescent="0.25">
      <c r="A701" s="55" t="s">
        <v>963</v>
      </c>
      <c r="B701" s="56" t="s">
        <v>51</v>
      </c>
      <c r="C701" s="56" t="s">
        <v>811</v>
      </c>
      <c r="D701" s="56" t="s">
        <v>32</v>
      </c>
      <c r="E701" s="56" t="s">
        <v>32</v>
      </c>
    </row>
    <row r="702" spans="1:5" x14ac:dyDescent="0.25">
      <c r="A702" s="55" t="s">
        <v>966</v>
      </c>
      <c r="B702" s="56" t="s">
        <v>51</v>
      </c>
      <c r="C702" s="56" t="s">
        <v>811</v>
      </c>
      <c r="D702" s="56" t="s">
        <v>32</v>
      </c>
      <c r="E702" s="56" t="s">
        <v>32</v>
      </c>
    </row>
    <row r="703" spans="1:5" x14ac:dyDescent="0.25">
      <c r="A703" s="55" t="s">
        <v>966</v>
      </c>
      <c r="B703" s="56" t="s">
        <v>51</v>
      </c>
      <c r="C703" s="56" t="s">
        <v>811</v>
      </c>
      <c r="D703" s="56" t="s">
        <v>32</v>
      </c>
      <c r="E703" s="56" t="s">
        <v>32</v>
      </c>
    </row>
    <row r="704" spans="1:5" x14ac:dyDescent="0.25">
      <c r="A704" s="55" t="s">
        <v>953</v>
      </c>
      <c r="B704" s="56" t="s">
        <v>51</v>
      </c>
      <c r="C704" s="56" t="s">
        <v>811</v>
      </c>
      <c r="D704" s="56" t="s">
        <v>32</v>
      </c>
      <c r="E704" s="56" t="s">
        <v>32</v>
      </c>
    </row>
    <row r="705" spans="1:5" x14ac:dyDescent="0.25">
      <c r="A705" s="55" t="s">
        <v>969</v>
      </c>
      <c r="B705" s="56" t="s">
        <v>51</v>
      </c>
      <c r="C705" s="56" t="s">
        <v>811</v>
      </c>
      <c r="D705" s="56" t="s">
        <v>32</v>
      </c>
      <c r="E705" s="56" t="s">
        <v>32</v>
      </c>
    </row>
    <row r="706" spans="1:5" x14ac:dyDescent="0.25">
      <c r="A706" s="55" t="s">
        <v>965</v>
      </c>
      <c r="B706" s="56" t="s">
        <v>51</v>
      </c>
      <c r="C706" s="56" t="s">
        <v>811</v>
      </c>
      <c r="D706" s="56" t="s">
        <v>32</v>
      </c>
      <c r="E706" s="56" t="s">
        <v>32</v>
      </c>
    </row>
    <row r="707" spans="1:5" x14ac:dyDescent="0.25">
      <c r="A707" s="55" t="s">
        <v>964</v>
      </c>
      <c r="B707" s="56" t="s">
        <v>51</v>
      </c>
      <c r="C707" s="56" t="s">
        <v>811</v>
      </c>
      <c r="D707" s="56" t="s">
        <v>32</v>
      </c>
      <c r="E707" s="56" t="s">
        <v>32</v>
      </c>
    </row>
    <row r="708" spans="1:5" x14ac:dyDescent="0.25">
      <c r="A708" s="55" t="s">
        <v>951</v>
      </c>
      <c r="B708" s="56" t="s">
        <v>51</v>
      </c>
      <c r="C708" s="56" t="s">
        <v>811</v>
      </c>
      <c r="D708" s="56" t="s">
        <v>32</v>
      </c>
      <c r="E708" s="56" t="s">
        <v>32</v>
      </c>
    </row>
    <row r="709" spans="1:5" x14ac:dyDescent="0.25">
      <c r="A709" s="55" t="s">
        <v>968</v>
      </c>
      <c r="B709" s="56" t="s">
        <v>51</v>
      </c>
      <c r="C709" s="56" t="s">
        <v>811</v>
      </c>
      <c r="D709" s="56" t="s">
        <v>32</v>
      </c>
      <c r="E709" s="56" t="s">
        <v>32</v>
      </c>
    </row>
    <row r="710" spans="1:5" x14ac:dyDescent="0.25">
      <c r="A710" s="55" t="s">
        <v>965</v>
      </c>
      <c r="B710" s="56" t="s">
        <v>51</v>
      </c>
      <c r="C710" s="56" t="s">
        <v>811</v>
      </c>
      <c r="D710" s="56" t="s">
        <v>32</v>
      </c>
      <c r="E710" s="56" t="s">
        <v>32</v>
      </c>
    </row>
    <row r="711" spans="1:5" x14ac:dyDescent="0.25">
      <c r="A711" s="55" t="s">
        <v>952</v>
      </c>
      <c r="B711" s="56" t="s">
        <v>51</v>
      </c>
      <c r="C711" s="56" t="s">
        <v>811</v>
      </c>
      <c r="D711" s="56" t="s">
        <v>32</v>
      </c>
      <c r="E711" s="56" t="s">
        <v>32</v>
      </c>
    </row>
    <row r="712" spans="1:5" x14ac:dyDescent="0.25">
      <c r="A712" s="55" t="s">
        <v>959</v>
      </c>
      <c r="B712" s="56" t="s">
        <v>51</v>
      </c>
      <c r="C712" s="56" t="s">
        <v>811</v>
      </c>
      <c r="D712" s="56" t="s">
        <v>32</v>
      </c>
      <c r="E712" s="56" t="s">
        <v>32</v>
      </c>
    </row>
    <row r="713" spans="1:5" x14ac:dyDescent="0.25">
      <c r="A713" s="55" t="s">
        <v>962</v>
      </c>
      <c r="B713" s="56" t="s">
        <v>51</v>
      </c>
      <c r="C713" s="56" t="s">
        <v>811</v>
      </c>
      <c r="D713" s="56" t="s">
        <v>32</v>
      </c>
      <c r="E713" s="56" t="s">
        <v>32</v>
      </c>
    </row>
    <row r="714" spans="1:5" x14ac:dyDescent="0.25">
      <c r="A714" s="55" t="s">
        <v>970</v>
      </c>
      <c r="B714" s="56" t="s">
        <v>51</v>
      </c>
      <c r="C714" s="56" t="s">
        <v>811</v>
      </c>
      <c r="D714" s="56" t="s">
        <v>32</v>
      </c>
      <c r="E714" s="56" t="s">
        <v>32</v>
      </c>
    </row>
    <row r="715" spans="1:5" x14ac:dyDescent="0.25">
      <c r="A715" s="55" t="s">
        <v>960</v>
      </c>
      <c r="B715" s="56" t="s">
        <v>51</v>
      </c>
      <c r="C715" s="56" t="s">
        <v>811</v>
      </c>
      <c r="D715" s="56" t="s">
        <v>32</v>
      </c>
      <c r="E715" s="56" t="s">
        <v>32</v>
      </c>
    </row>
    <row r="716" spans="1:5" x14ac:dyDescent="0.25">
      <c r="A716" s="57" t="s">
        <v>73</v>
      </c>
      <c r="B716" s="56" t="s">
        <v>51</v>
      </c>
      <c r="C716" s="58" t="s">
        <v>7</v>
      </c>
      <c r="D716" s="56" t="s">
        <v>32</v>
      </c>
      <c r="E716" s="56" t="s">
        <v>32</v>
      </c>
    </row>
    <row r="717" spans="1:5" x14ac:dyDescent="0.25">
      <c r="A717" s="57" t="s">
        <v>74</v>
      </c>
      <c r="B717" s="56" t="s">
        <v>51</v>
      </c>
      <c r="C717" s="58" t="s">
        <v>7</v>
      </c>
      <c r="D717" s="56" t="s">
        <v>32</v>
      </c>
      <c r="E717" s="56" t="s">
        <v>32</v>
      </c>
    </row>
    <row r="718" spans="1:5" x14ac:dyDescent="0.25">
      <c r="A718" s="55" t="s">
        <v>1171</v>
      </c>
      <c r="B718" s="56" t="s">
        <v>1172</v>
      </c>
      <c r="C718" s="56" t="s">
        <v>1151</v>
      </c>
      <c r="D718" s="56" t="s">
        <v>32</v>
      </c>
      <c r="E718" s="56" t="s">
        <v>32</v>
      </c>
    </row>
    <row r="719" spans="1:5" x14ac:dyDescent="0.25">
      <c r="A719" s="55" t="s">
        <v>1173</v>
      </c>
      <c r="B719" s="56" t="s">
        <v>1172</v>
      </c>
      <c r="C719" s="56" t="s">
        <v>1151</v>
      </c>
      <c r="D719" s="56" t="s">
        <v>32</v>
      </c>
      <c r="E719" s="56" t="s">
        <v>32</v>
      </c>
    </row>
    <row r="720" spans="1:5" x14ac:dyDescent="0.25">
      <c r="A720" s="55" t="s">
        <v>1180</v>
      </c>
      <c r="B720" s="56" t="s">
        <v>1322</v>
      </c>
      <c r="C720" s="56" t="s">
        <v>1151</v>
      </c>
      <c r="D720" s="56" t="s">
        <v>32</v>
      </c>
      <c r="E720" s="56" t="s">
        <v>32</v>
      </c>
    </row>
    <row r="721" spans="1:5" x14ac:dyDescent="0.25">
      <c r="A721" s="57" t="s">
        <v>84</v>
      </c>
      <c r="B721" s="58" t="s">
        <v>76</v>
      </c>
      <c r="C721" s="58" t="s">
        <v>7</v>
      </c>
      <c r="D721" s="56" t="s">
        <v>32</v>
      </c>
      <c r="E721" s="56" t="s">
        <v>32</v>
      </c>
    </row>
    <row r="722" spans="1:5" x14ac:dyDescent="0.25">
      <c r="A722" s="57" t="s">
        <v>86</v>
      </c>
      <c r="B722" s="58" t="s">
        <v>76</v>
      </c>
      <c r="C722" s="58" t="s">
        <v>7</v>
      </c>
      <c r="D722" s="56" t="s">
        <v>32</v>
      </c>
      <c r="E722" s="56" t="s">
        <v>32</v>
      </c>
    </row>
    <row r="723" spans="1:5" x14ac:dyDescent="0.25">
      <c r="A723" s="57" t="s">
        <v>86</v>
      </c>
      <c r="B723" s="58" t="s">
        <v>76</v>
      </c>
      <c r="C723" s="58" t="s">
        <v>7</v>
      </c>
      <c r="D723" s="56" t="s">
        <v>32</v>
      </c>
      <c r="E723" s="56" t="s">
        <v>32</v>
      </c>
    </row>
    <row r="724" spans="1:5" x14ac:dyDescent="0.25">
      <c r="A724" s="57" t="s">
        <v>85</v>
      </c>
      <c r="B724" s="58" t="s">
        <v>76</v>
      </c>
      <c r="C724" s="58" t="s">
        <v>7</v>
      </c>
      <c r="D724" s="56" t="s">
        <v>32</v>
      </c>
      <c r="E724" s="56" t="s">
        <v>32</v>
      </c>
    </row>
    <row r="725" spans="1:5" x14ac:dyDescent="0.25">
      <c r="A725" s="57" t="s">
        <v>81</v>
      </c>
      <c r="B725" s="58" t="s">
        <v>76</v>
      </c>
      <c r="C725" s="58" t="s">
        <v>7</v>
      </c>
      <c r="D725" s="56" t="s">
        <v>32</v>
      </c>
      <c r="E725" s="56" t="s">
        <v>32</v>
      </c>
    </row>
    <row r="726" spans="1:5" x14ac:dyDescent="0.25">
      <c r="A726" s="57" t="s">
        <v>81</v>
      </c>
      <c r="B726" s="58" t="s">
        <v>76</v>
      </c>
      <c r="C726" s="58" t="s">
        <v>7</v>
      </c>
      <c r="D726" s="56" t="s">
        <v>32</v>
      </c>
      <c r="E726" s="56" t="s">
        <v>32</v>
      </c>
    </row>
    <row r="727" spans="1:5" x14ac:dyDescent="0.25">
      <c r="A727" s="57" t="s">
        <v>83</v>
      </c>
      <c r="B727" s="58" t="s">
        <v>76</v>
      </c>
      <c r="C727" s="58" t="s">
        <v>7</v>
      </c>
      <c r="D727" s="56" t="s">
        <v>32</v>
      </c>
      <c r="E727" s="56" t="s">
        <v>32</v>
      </c>
    </row>
    <row r="728" spans="1:5" x14ac:dyDescent="0.25">
      <c r="A728" s="57" t="s">
        <v>82</v>
      </c>
      <c r="B728" s="58" t="s">
        <v>76</v>
      </c>
      <c r="C728" s="58" t="s">
        <v>7</v>
      </c>
      <c r="D728" s="56" t="s">
        <v>32</v>
      </c>
      <c r="E728" s="56" t="s">
        <v>32</v>
      </c>
    </row>
    <row r="729" spans="1:5" x14ac:dyDescent="0.25">
      <c r="A729" s="57" t="s">
        <v>87</v>
      </c>
      <c r="B729" s="58" t="s">
        <v>76</v>
      </c>
      <c r="C729" s="58" t="s">
        <v>7</v>
      </c>
      <c r="D729" s="56" t="s">
        <v>32</v>
      </c>
      <c r="E729" s="56" t="s">
        <v>32</v>
      </c>
    </row>
    <row r="730" spans="1:5" x14ac:dyDescent="0.25">
      <c r="A730" s="65" t="s">
        <v>565</v>
      </c>
      <c r="B730" s="56" t="s">
        <v>89</v>
      </c>
      <c r="C730" s="66" t="s">
        <v>563</v>
      </c>
      <c r="D730" s="56" t="s">
        <v>32</v>
      </c>
      <c r="E730" s="56" t="s">
        <v>32</v>
      </c>
    </row>
    <row r="731" spans="1:5" x14ac:dyDescent="0.25">
      <c r="A731" s="55" t="s">
        <v>1016</v>
      </c>
      <c r="B731" s="56" t="s">
        <v>1009</v>
      </c>
      <c r="C731" s="56" t="s">
        <v>811</v>
      </c>
      <c r="D731" s="56" t="s">
        <v>32</v>
      </c>
      <c r="E731" s="56" t="s">
        <v>32</v>
      </c>
    </row>
    <row r="732" spans="1:5" x14ac:dyDescent="0.25">
      <c r="A732" s="57" t="s">
        <v>126</v>
      </c>
      <c r="B732" s="58" t="s">
        <v>108</v>
      </c>
      <c r="C732" s="58" t="s">
        <v>7</v>
      </c>
      <c r="D732" s="56" t="s">
        <v>32</v>
      </c>
      <c r="E732" s="56" t="s">
        <v>32</v>
      </c>
    </row>
    <row r="733" spans="1:5" x14ac:dyDescent="0.25">
      <c r="A733" s="57" t="s">
        <v>125</v>
      </c>
      <c r="B733" s="58" t="s">
        <v>108</v>
      </c>
      <c r="C733" s="58" t="s">
        <v>7</v>
      </c>
      <c r="D733" s="56" t="s">
        <v>32</v>
      </c>
      <c r="E733" s="56" t="s">
        <v>32</v>
      </c>
    </row>
    <row r="734" spans="1:5" x14ac:dyDescent="0.25">
      <c r="A734" s="57" t="s">
        <v>128</v>
      </c>
      <c r="B734" s="58" t="s">
        <v>108</v>
      </c>
      <c r="C734" s="58" t="s">
        <v>7</v>
      </c>
      <c r="D734" s="56" t="s">
        <v>32</v>
      </c>
      <c r="E734" s="56" t="s">
        <v>32</v>
      </c>
    </row>
    <row r="735" spans="1:5" x14ac:dyDescent="0.25">
      <c r="A735" s="57" t="s">
        <v>127</v>
      </c>
      <c r="B735" s="58" t="s">
        <v>108</v>
      </c>
      <c r="C735" s="58" t="s">
        <v>7</v>
      </c>
      <c r="D735" s="56" t="s">
        <v>32</v>
      </c>
      <c r="E735" s="56" t="s">
        <v>32</v>
      </c>
    </row>
    <row r="736" spans="1:5" x14ac:dyDescent="0.25">
      <c r="A736" s="57" t="s">
        <v>124</v>
      </c>
      <c r="B736" s="58" t="s">
        <v>108</v>
      </c>
      <c r="C736" s="58" t="s">
        <v>7</v>
      </c>
      <c r="D736" s="56" t="s">
        <v>32</v>
      </c>
      <c r="E736" s="56" t="s">
        <v>32</v>
      </c>
    </row>
    <row r="737" spans="1:5" x14ac:dyDescent="0.25">
      <c r="A737" s="57" t="s">
        <v>159</v>
      </c>
      <c r="B737" s="58" t="s">
        <v>130</v>
      </c>
      <c r="C737" s="58" t="s">
        <v>7</v>
      </c>
      <c r="D737" s="56" t="s">
        <v>32</v>
      </c>
      <c r="E737" s="56" t="s">
        <v>32</v>
      </c>
    </row>
    <row r="738" spans="1:5" x14ac:dyDescent="0.25">
      <c r="A738" s="57" t="s">
        <v>158</v>
      </c>
      <c r="B738" s="58" t="s">
        <v>130</v>
      </c>
      <c r="C738" s="58" t="s">
        <v>7</v>
      </c>
      <c r="D738" s="56" t="s">
        <v>32</v>
      </c>
      <c r="E738" s="56" t="s">
        <v>32</v>
      </c>
    </row>
    <row r="739" spans="1:5" x14ac:dyDescent="0.25">
      <c r="A739" s="57" t="s">
        <v>182</v>
      </c>
      <c r="B739" s="56" t="s">
        <v>161</v>
      </c>
      <c r="C739" s="58" t="s">
        <v>7</v>
      </c>
      <c r="D739" s="56" t="s">
        <v>32</v>
      </c>
      <c r="E739" s="56" t="s">
        <v>32</v>
      </c>
    </row>
    <row r="740" spans="1:5" x14ac:dyDescent="0.25">
      <c r="A740" s="57" t="s">
        <v>193</v>
      </c>
      <c r="B740" s="58" t="s">
        <v>189</v>
      </c>
      <c r="C740" s="58" t="s">
        <v>7</v>
      </c>
      <c r="D740" s="56" t="s">
        <v>32</v>
      </c>
      <c r="E740" s="56" t="s">
        <v>32</v>
      </c>
    </row>
    <row r="741" spans="1:5" x14ac:dyDescent="0.25">
      <c r="A741" s="55" t="s">
        <v>1184</v>
      </c>
      <c r="B741" s="56" t="s">
        <v>1185</v>
      </c>
      <c r="C741" s="56" t="s">
        <v>1151</v>
      </c>
      <c r="D741" s="56" t="s">
        <v>32</v>
      </c>
      <c r="E741" s="56" t="s">
        <v>32</v>
      </c>
    </row>
    <row r="742" spans="1:5" x14ac:dyDescent="0.25">
      <c r="A742" s="55" t="s">
        <v>1186</v>
      </c>
      <c r="B742" s="56" t="s">
        <v>1185</v>
      </c>
      <c r="C742" s="56" t="s">
        <v>1151</v>
      </c>
      <c r="D742" s="56" t="s">
        <v>32</v>
      </c>
      <c r="E742" s="56" t="s">
        <v>32</v>
      </c>
    </row>
    <row r="743" spans="1:5" x14ac:dyDescent="0.25">
      <c r="A743" s="55" t="s">
        <v>1187</v>
      </c>
      <c r="B743" s="56" t="s">
        <v>1185</v>
      </c>
      <c r="C743" s="56" t="s">
        <v>1151</v>
      </c>
      <c r="D743" s="56" t="s">
        <v>32</v>
      </c>
      <c r="E743" s="56" t="s">
        <v>32</v>
      </c>
    </row>
    <row r="744" spans="1:5" x14ac:dyDescent="0.25">
      <c r="A744" s="55" t="s">
        <v>1191</v>
      </c>
      <c r="B744" s="56" t="s">
        <v>1018</v>
      </c>
      <c r="C744" s="56" t="s">
        <v>1151</v>
      </c>
      <c r="D744" s="56" t="s">
        <v>32</v>
      </c>
      <c r="E744" s="56" t="s">
        <v>32</v>
      </c>
    </row>
    <row r="745" spans="1:5" x14ac:dyDescent="0.25">
      <c r="A745" s="55" t="s">
        <v>1192</v>
      </c>
      <c r="B745" s="56" t="s">
        <v>1018</v>
      </c>
      <c r="C745" s="56" t="s">
        <v>1151</v>
      </c>
      <c r="D745" s="56" t="s">
        <v>32</v>
      </c>
      <c r="E745" s="56" t="s">
        <v>32</v>
      </c>
    </row>
    <row r="746" spans="1:5" x14ac:dyDescent="0.25">
      <c r="A746" s="55" t="s">
        <v>1025</v>
      </c>
      <c r="B746" s="56" t="s">
        <v>1018</v>
      </c>
      <c r="C746" s="56" t="s">
        <v>811</v>
      </c>
      <c r="D746" s="56" t="s">
        <v>32</v>
      </c>
      <c r="E746" s="56" t="s">
        <v>32</v>
      </c>
    </row>
    <row r="747" spans="1:5" x14ac:dyDescent="0.25">
      <c r="A747" s="55" t="s">
        <v>1204</v>
      </c>
      <c r="B747" s="56" t="s">
        <v>199</v>
      </c>
      <c r="C747" s="56" t="s">
        <v>1151</v>
      </c>
      <c r="D747" s="56" t="s">
        <v>32</v>
      </c>
      <c r="E747" s="56" t="s">
        <v>32</v>
      </c>
    </row>
    <row r="748" spans="1:5" x14ac:dyDescent="0.25">
      <c r="A748" s="55" t="s">
        <v>1205</v>
      </c>
      <c r="B748" s="56" t="s">
        <v>199</v>
      </c>
      <c r="C748" s="56" t="s">
        <v>1151</v>
      </c>
      <c r="D748" s="56" t="s">
        <v>32</v>
      </c>
      <c r="E748" s="56" t="s">
        <v>32</v>
      </c>
    </row>
    <row r="749" spans="1:5" x14ac:dyDescent="0.25">
      <c r="A749" s="55" t="s">
        <v>1206</v>
      </c>
      <c r="B749" s="56" t="s">
        <v>199</v>
      </c>
      <c r="C749" s="56" t="s">
        <v>1151</v>
      </c>
      <c r="D749" s="56" t="s">
        <v>32</v>
      </c>
      <c r="E749" s="56" t="s">
        <v>32</v>
      </c>
    </row>
    <row r="750" spans="1:5" x14ac:dyDescent="0.25">
      <c r="A750" s="55" t="s">
        <v>1207</v>
      </c>
      <c r="B750" s="56" t="s">
        <v>199</v>
      </c>
      <c r="C750" s="56" t="s">
        <v>1151</v>
      </c>
      <c r="D750" s="56" t="s">
        <v>32</v>
      </c>
      <c r="E750" s="56" t="s">
        <v>32</v>
      </c>
    </row>
    <row r="751" spans="1:5" x14ac:dyDescent="0.25">
      <c r="A751" s="55" t="s">
        <v>1210</v>
      </c>
      <c r="B751" s="56" t="s">
        <v>1209</v>
      </c>
      <c r="C751" s="56" t="s">
        <v>1151</v>
      </c>
      <c r="D751" s="56" t="s">
        <v>32</v>
      </c>
      <c r="E751" s="56" t="s">
        <v>32</v>
      </c>
    </row>
    <row r="752" spans="1:5" x14ac:dyDescent="0.25">
      <c r="A752" s="55" t="s">
        <v>1208</v>
      </c>
      <c r="B752" s="56" t="s">
        <v>1209</v>
      </c>
      <c r="C752" s="56" t="s">
        <v>1151</v>
      </c>
      <c r="D752" s="56" t="s">
        <v>32</v>
      </c>
      <c r="E752" s="56" t="s">
        <v>32</v>
      </c>
    </row>
    <row r="753" spans="1:5" x14ac:dyDescent="0.25">
      <c r="A753" s="55" t="s">
        <v>1042</v>
      </c>
      <c r="B753" s="56" t="s">
        <v>201</v>
      </c>
      <c r="C753" s="56" t="s">
        <v>811</v>
      </c>
      <c r="D753" s="56" t="s">
        <v>32</v>
      </c>
      <c r="E753" s="56" t="s">
        <v>32</v>
      </c>
    </row>
    <row r="754" spans="1:5" x14ac:dyDescent="0.25">
      <c r="A754" s="55" t="s">
        <v>1037</v>
      </c>
      <c r="B754" s="56" t="s">
        <v>201</v>
      </c>
      <c r="C754" s="56" t="s">
        <v>811</v>
      </c>
      <c r="D754" s="56" t="s">
        <v>32</v>
      </c>
      <c r="E754" s="56" t="s">
        <v>32</v>
      </c>
    </row>
    <row r="755" spans="1:5" x14ac:dyDescent="0.25">
      <c r="A755" s="55" t="s">
        <v>1035</v>
      </c>
      <c r="B755" s="56" t="s">
        <v>201</v>
      </c>
      <c r="C755" s="56" t="s">
        <v>811</v>
      </c>
      <c r="D755" s="56" t="s">
        <v>32</v>
      </c>
      <c r="E755" s="56" t="s">
        <v>32</v>
      </c>
    </row>
    <row r="756" spans="1:5" x14ac:dyDescent="0.25">
      <c r="A756" s="55" t="s">
        <v>1036</v>
      </c>
      <c r="B756" s="56" t="s">
        <v>201</v>
      </c>
      <c r="C756" s="56" t="s">
        <v>811</v>
      </c>
      <c r="D756" s="56" t="s">
        <v>32</v>
      </c>
      <c r="E756" s="56" t="s">
        <v>32</v>
      </c>
    </row>
    <row r="757" spans="1:5" x14ac:dyDescent="0.25">
      <c r="A757" s="55" t="s">
        <v>1044</v>
      </c>
      <c r="B757" s="56" t="s">
        <v>201</v>
      </c>
      <c r="C757" s="56" t="s">
        <v>811</v>
      </c>
      <c r="D757" s="56" t="s">
        <v>32</v>
      </c>
      <c r="E757" s="56" t="s">
        <v>32</v>
      </c>
    </row>
    <row r="758" spans="1:5" x14ac:dyDescent="0.25">
      <c r="A758" s="55" t="s">
        <v>1044</v>
      </c>
      <c r="B758" s="56" t="s">
        <v>201</v>
      </c>
      <c r="C758" s="56" t="s">
        <v>811</v>
      </c>
      <c r="D758" s="56" t="s">
        <v>32</v>
      </c>
      <c r="E758" s="56" t="s">
        <v>32</v>
      </c>
    </row>
    <row r="759" spans="1:5" x14ac:dyDescent="0.25">
      <c r="A759" s="55" t="s">
        <v>1045</v>
      </c>
      <c r="B759" s="56" t="s">
        <v>201</v>
      </c>
      <c r="C759" s="56" t="s">
        <v>811</v>
      </c>
      <c r="D759" s="56" t="s">
        <v>32</v>
      </c>
      <c r="E759" s="56" t="s">
        <v>32</v>
      </c>
    </row>
    <row r="760" spans="1:5" x14ac:dyDescent="0.25">
      <c r="A760" s="55" t="s">
        <v>1040</v>
      </c>
      <c r="B760" s="56" t="s">
        <v>201</v>
      </c>
      <c r="C760" s="56" t="s">
        <v>811</v>
      </c>
      <c r="D760" s="56" t="s">
        <v>32</v>
      </c>
      <c r="E760" s="56" t="s">
        <v>32</v>
      </c>
    </row>
    <row r="761" spans="1:5" x14ac:dyDescent="0.25">
      <c r="A761" s="55" t="s">
        <v>1038</v>
      </c>
      <c r="B761" s="56" t="s">
        <v>201</v>
      </c>
      <c r="C761" s="56" t="s">
        <v>811</v>
      </c>
      <c r="D761" s="56" t="s">
        <v>32</v>
      </c>
      <c r="E761" s="56" t="s">
        <v>32</v>
      </c>
    </row>
    <row r="762" spans="1:5" x14ac:dyDescent="0.25">
      <c r="A762" s="55" t="s">
        <v>1040</v>
      </c>
      <c r="B762" s="56" t="s">
        <v>201</v>
      </c>
      <c r="C762" s="56" t="s">
        <v>811</v>
      </c>
      <c r="D762" s="56" t="s">
        <v>32</v>
      </c>
      <c r="E762" s="56" t="s">
        <v>32</v>
      </c>
    </row>
    <row r="763" spans="1:5" x14ac:dyDescent="0.25">
      <c r="A763" s="55" t="s">
        <v>1039</v>
      </c>
      <c r="B763" s="56" t="s">
        <v>201</v>
      </c>
      <c r="C763" s="56" t="s">
        <v>811</v>
      </c>
      <c r="D763" s="56" t="s">
        <v>32</v>
      </c>
      <c r="E763" s="56" t="s">
        <v>32</v>
      </c>
    </row>
    <row r="764" spans="1:5" x14ac:dyDescent="0.25">
      <c r="A764" s="55" t="s">
        <v>1041</v>
      </c>
      <c r="B764" s="56" t="s">
        <v>201</v>
      </c>
      <c r="C764" s="56" t="s">
        <v>811</v>
      </c>
      <c r="D764" s="56" t="s">
        <v>32</v>
      </c>
      <c r="E764" s="56" t="s">
        <v>32</v>
      </c>
    </row>
    <row r="765" spans="1:5" x14ac:dyDescent="0.25">
      <c r="A765" s="55" t="s">
        <v>1043</v>
      </c>
      <c r="B765" s="56" t="s">
        <v>201</v>
      </c>
      <c r="C765" s="56" t="s">
        <v>811</v>
      </c>
      <c r="D765" s="56" t="s">
        <v>32</v>
      </c>
      <c r="E765" s="56" t="s">
        <v>32</v>
      </c>
    </row>
    <row r="766" spans="1:5" x14ac:dyDescent="0.25">
      <c r="A766" s="57" t="s">
        <v>202</v>
      </c>
      <c r="B766" s="56" t="s">
        <v>201</v>
      </c>
      <c r="C766" s="58" t="s">
        <v>7</v>
      </c>
      <c r="D766" s="56" t="s">
        <v>32</v>
      </c>
      <c r="E766" s="56" t="s">
        <v>32</v>
      </c>
    </row>
    <row r="767" spans="1:5" x14ac:dyDescent="0.25">
      <c r="A767" s="57" t="s">
        <v>203</v>
      </c>
      <c r="B767" s="56" t="s">
        <v>201</v>
      </c>
      <c r="C767" s="58" t="s">
        <v>7</v>
      </c>
      <c r="D767" s="56" t="s">
        <v>32</v>
      </c>
      <c r="E767" s="56" t="s">
        <v>32</v>
      </c>
    </row>
    <row r="768" spans="1:5" x14ac:dyDescent="0.25">
      <c r="A768" s="55" t="s">
        <v>1223</v>
      </c>
      <c r="B768" s="56" t="s">
        <v>1222</v>
      </c>
      <c r="C768" s="56" t="s">
        <v>1151</v>
      </c>
      <c r="D768" s="56" t="s">
        <v>32</v>
      </c>
      <c r="E768" s="56" t="s">
        <v>32</v>
      </c>
    </row>
    <row r="769" spans="1:5" x14ac:dyDescent="0.25">
      <c r="A769" s="55" t="s">
        <v>1224</v>
      </c>
      <c r="B769" s="56" t="s">
        <v>1222</v>
      </c>
      <c r="C769" s="56" t="s">
        <v>1151</v>
      </c>
      <c r="D769" s="56" t="s">
        <v>32</v>
      </c>
      <c r="E769" s="56" t="s">
        <v>32</v>
      </c>
    </row>
    <row r="770" spans="1:5" x14ac:dyDescent="0.25">
      <c r="A770" s="57" t="s">
        <v>215</v>
      </c>
      <c r="B770" s="58" t="s">
        <v>216</v>
      </c>
      <c r="C770" s="58" t="s">
        <v>7</v>
      </c>
      <c r="D770" s="56" t="s">
        <v>32</v>
      </c>
      <c r="E770" s="56" t="s">
        <v>32</v>
      </c>
    </row>
    <row r="771" spans="1:5" x14ac:dyDescent="0.25">
      <c r="A771" s="57" t="s">
        <v>217</v>
      </c>
      <c r="B771" s="58" t="s">
        <v>216</v>
      </c>
      <c r="C771" s="58" t="s">
        <v>7</v>
      </c>
      <c r="D771" s="56" t="s">
        <v>32</v>
      </c>
      <c r="E771" s="56" t="s">
        <v>32</v>
      </c>
    </row>
    <row r="772" spans="1:5" x14ac:dyDescent="0.25">
      <c r="A772" s="55" t="s">
        <v>1225</v>
      </c>
      <c r="B772" s="56" t="s">
        <v>1226</v>
      </c>
      <c r="C772" s="56" t="s">
        <v>1151</v>
      </c>
      <c r="D772" s="56" t="s">
        <v>32</v>
      </c>
      <c r="E772" s="56" t="s">
        <v>32</v>
      </c>
    </row>
    <row r="773" spans="1:5" x14ac:dyDescent="0.25">
      <c r="A773" s="55" t="s">
        <v>1227</v>
      </c>
      <c r="B773" s="56" t="s">
        <v>1226</v>
      </c>
      <c r="C773" s="56" t="s">
        <v>1151</v>
      </c>
      <c r="D773" s="56" t="s">
        <v>32</v>
      </c>
      <c r="E773" s="56" t="s">
        <v>32</v>
      </c>
    </row>
    <row r="774" spans="1:5" x14ac:dyDescent="0.25">
      <c r="A774" s="55" t="s">
        <v>1235</v>
      </c>
      <c r="B774" s="66" t="s">
        <v>219</v>
      </c>
      <c r="C774" s="56" t="s">
        <v>1151</v>
      </c>
      <c r="D774" s="56" t="s">
        <v>32</v>
      </c>
      <c r="E774" s="56" t="s">
        <v>32</v>
      </c>
    </row>
    <row r="775" spans="1:5" x14ac:dyDescent="0.25">
      <c r="A775" s="55" t="s">
        <v>1233</v>
      </c>
      <c r="B775" s="66" t="s">
        <v>219</v>
      </c>
      <c r="C775" s="56" t="s">
        <v>1151</v>
      </c>
      <c r="D775" s="56" t="s">
        <v>32</v>
      </c>
      <c r="E775" s="56" t="s">
        <v>32</v>
      </c>
    </row>
    <row r="776" spans="1:5" x14ac:dyDescent="0.25">
      <c r="A776" s="55" t="s">
        <v>1236</v>
      </c>
      <c r="B776" s="66" t="s">
        <v>219</v>
      </c>
      <c r="C776" s="56" t="s">
        <v>1151</v>
      </c>
      <c r="D776" s="56" t="s">
        <v>32</v>
      </c>
      <c r="E776" s="56" t="s">
        <v>32</v>
      </c>
    </row>
    <row r="777" spans="1:5" x14ac:dyDescent="0.25">
      <c r="A777" s="55" t="s">
        <v>1237</v>
      </c>
      <c r="B777" s="66" t="s">
        <v>219</v>
      </c>
      <c r="C777" s="56" t="s">
        <v>1151</v>
      </c>
      <c r="D777" s="56" t="s">
        <v>32</v>
      </c>
      <c r="E777" s="56" t="s">
        <v>32</v>
      </c>
    </row>
    <row r="778" spans="1:5" x14ac:dyDescent="0.25">
      <c r="A778" s="55" t="s">
        <v>1238</v>
      </c>
      <c r="B778" s="66" t="s">
        <v>219</v>
      </c>
      <c r="C778" s="56" t="s">
        <v>1151</v>
      </c>
      <c r="D778" s="56" t="s">
        <v>32</v>
      </c>
      <c r="E778" s="56" t="s">
        <v>32</v>
      </c>
    </row>
    <row r="779" spans="1:5" x14ac:dyDescent="0.25">
      <c r="A779" s="55" t="s">
        <v>1234</v>
      </c>
      <c r="B779" s="66" t="s">
        <v>219</v>
      </c>
      <c r="C779" s="56" t="s">
        <v>1151</v>
      </c>
      <c r="D779" s="56" t="s">
        <v>32</v>
      </c>
      <c r="E779" s="56" t="s">
        <v>32</v>
      </c>
    </row>
    <row r="780" spans="1:5" x14ac:dyDescent="0.25">
      <c r="A780" s="55" t="s">
        <v>1094</v>
      </c>
      <c r="B780" s="66" t="s">
        <v>219</v>
      </c>
      <c r="C780" s="56" t="s">
        <v>811</v>
      </c>
      <c r="D780" s="56" t="s">
        <v>32</v>
      </c>
      <c r="E780" s="56" t="s">
        <v>32</v>
      </c>
    </row>
    <row r="781" spans="1:5" x14ac:dyDescent="0.25">
      <c r="A781" s="55" t="s">
        <v>1088</v>
      </c>
      <c r="B781" s="66" t="s">
        <v>219</v>
      </c>
      <c r="C781" s="56" t="s">
        <v>811</v>
      </c>
      <c r="D781" s="56" t="s">
        <v>32</v>
      </c>
      <c r="E781" s="56" t="s">
        <v>32</v>
      </c>
    </row>
    <row r="782" spans="1:5" x14ac:dyDescent="0.25">
      <c r="A782" s="55" t="s">
        <v>1102</v>
      </c>
      <c r="B782" s="66" t="s">
        <v>219</v>
      </c>
      <c r="C782" s="56" t="s">
        <v>811</v>
      </c>
      <c r="D782" s="56" t="s">
        <v>32</v>
      </c>
      <c r="E782" s="56" t="s">
        <v>32</v>
      </c>
    </row>
    <row r="783" spans="1:5" x14ac:dyDescent="0.25">
      <c r="A783" s="55" t="s">
        <v>1096</v>
      </c>
      <c r="B783" s="66" t="s">
        <v>219</v>
      </c>
      <c r="C783" s="56" t="s">
        <v>811</v>
      </c>
      <c r="D783" s="56" t="s">
        <v>32</v>
      </c>
      <c r="E783" s="56" t="s">
        <v>32</v>
      </c>
    </row>
    <row r="784" spans="1:5" x14ac:dyDescent="0.25">
      <c r="A784" s="55" t="s">
        <v>1093</v>
      </c>
      <c r="B784" s="66" t="s">
        <v>219</v>
      </c>
      <c r="C784" s="56" t="s">
        <v>811</v>
      </c>
      <c r="D784" s="56" t="s">
        <v>32</v>
      </c>
      <c r="E784" s="56" t="s">
        <v>32</v>
      </c>
    </row>
    <row r="785" spans="1:5" x14ac:dyDescent="0.25">
      <c r="A785" s="55" t="s">
        <v>1100</v>
      </c>
      <c r="B785" s="66" t="s">
        <v>219</v>
      </c>
      <c r="C785" s="56" t="s">
        <v>811</v>
      </c>
      <c r="D785" s="56" t="s">
        <v>32</v>
      </c>
      <c r="E785" s="56" t="s">
        <v>32</v>
      </c>
    </row>
    <row r="786" spans="1:5" x14ac:dyDescent="0.25">
      <c r="A786" s="55" t="s">
        <v>1091</v>
      </c>
      <c r="B786" s="66" t="s">
        <v>219</v>
      </c>
      <c r="C786" s="56" t="s">
        <v>811</v>
      </c>
      <c r="D786" s="56" t="s">
        <v>32</v>
      </c>
      <c r="E786" s="56" t="s">
        <v>32</v>
      </c>
    </row>
    <row r="787" spans="1:5" x14ac:dyDescent="0.25">
      <c r="A787" s="55" t="s">
        <v>1097</v>
      </c>
      <c r="B787" s="66" t="s">
        <v>219</v>
      </c>
      <c r="C787" s="56" t="s">
        <v>811</v>
      </c>
      <c r="D787" s="56" t="s">
        <v>32</v>
      </c>
      <c r="E787" s="56" t="s">
        <v>32</v>
      </c>
    </row>
    <row r="788" spans="1:5" x14ac:dyDescent="0.25">
      <c r="A788" s="55" t="s">
        <v>1098</v>
      </c>
      <c r="B788" s="66" t="s">
        <v>219</v>
      </c>
      <c r="C788" s="56" t="s">
        <v>811</v>
      </c>
      <c r="D788" s="56" t="s">
        <v>32</v>
      </c>
      <c r="E788" s="56" t="s">
        <v>32</v>
      </c>
    </row>
    <row r="789" spans="1:5" x14ac:dyDescent="0.25">
      <c r="A789" s="55" t="s">
        <v>1093</v>
      </c>
      <c r="B789" s="66" t="s">
        <v>219</v>
      </c>
      <c r="C789" s="56" t="s">
        <v>811</v>
      </c>
      <c r="D789" s="56" t="s">
        <v>32</v>
      </c>
      <c r="E789" s="56" t="s">
        <v>32</v>
      </c>
    </row>
    <row r="790" spans="1:5" x14ac:dyDescent="0.25">
      <c r="A790" s="55" t="s">
        <v>1096</v>
      </c>
      <c r="B790" s="66" t="s">
        <v>219</v>
      </c>
      <c r="C790" s="56" t="s">
        <v>811</v>
      </c>
      <c r="D790" s="56" t="s">
        <v>32</v>
      </c>
      <c r="E790" s="56" t="s">
        <v>32</v>
      </c>
    </row>
    <row r="791" spans="1:5" x14ac:dyDescent="0.25">
      <c r="A791" s="55" t="s">
        <v>1099</v>
      </c>
      <c r="B791" s="66" t="s">
        <v>219</v>
      </c>
      <c r="C791" s="56" t="s">
        <v>811</v>
      </c>
      <c r="D791" s="56" t="s">
        <v>32</v>
      </c>
      <c r="E791" s="56" t="s">
        <v>32</v>
      </c>
    </row>
    <row r="792" spans="1:5" x14ac:dyDescent="0.25">
      <c r="A792" s="55" t="s">
        <v>1087</v>
      </c>
      <c r="B792" s="66" t="s">
        <v>219</v>
      </c>
      <c r="C792" s="56" t="s">
        <v>811</v>
      </c>
      <c r="D792" s="56" t="s">
        <v>32</v>
      </c>
      <c r="E792" s="56" t="s">
        <v>32</v>
      </c>
    </row>
    <row r="793" spans="1:5" x14ac:dyDescent="0.25">
      <c r="A793" s="55" t="s">
        <v>1086</v>
      </c>
      <c r="B793" s="66" t="s">
        <v>219</v>
      </c>
      <c r="C793" s="56" t="s">
        <v>811</v>
      </c>
      <c r="D793" s="56" t="s">
        <v>32</v>
      </c>
      <c r="E793" s="56" t="s">
        <v>32</v>
      </c>
    </row>
    <row r="794" spans="1:5" x14ac:dyDescent="0.25">
      <c r="A794" s="55" t="s">
        <v>1099</v>
      </c>
      <c r="B794" s="66" t="s">
        <v>219</v>
      </c>
      <c r="C794" s="56" t="s">
        <v>811</v>
      </c>
      <c r="D794" s="56" t="s">
        <v>32</v>
      </c>
      <c r="E794" s="56" t="s">
        <v>32</v>
      </c>
    </row>
    <row r="795" spans="1:5" x14ac:dyDescent="0.25">
      <c r="A795" s="55" t="s">
        <v>1087</v>
      </c>
      <c r="B795" s="66" t="s">
        <v>219</v>
      </c>
      <c r="C795" s="56" t="s">
        <v>811</v>
      </c>
      <c r="D795" s="56" t="s">
        <v>32</v>
      </c>
      <c r="E795" s="56" t="s">
        <v>32</v>
      </c>
    </row>
    <row r="796" spans="1:5" x14ac:dyDescent="0.25">
      <c r="A796" s="55" t="s">
        <v>1086</v>
      </c>
      <c r="B796" s="66" t="s">
        <v>219</v>
      </c>
      <c r="C796" s="56" t="s">
        <v>811</v>
      </c>
      <c r="D796" s="56" t="s">
        <v>32</v>
      </c>
      <c r="E796" s="56" t="s">
        <v>32</v>
      </c>
    </row>
    <row r="797" spans="1:5" x14ac:dyDescent="0.25">
      <c r="A797" s="55" t="s">
        <v>1101</v>
      </c>
      <c r="B797" s="66" t="s">
        <v>219</v>
      </c>
      <c r="C797" s="56" t="s">
        <v>811</v>
      </c>
      <c r="D797" s="56" t="s">
        <v>32</v>
      </c>
      <c r="E797" s="56" t="s">
        <v>32</v>
      </c>
    </row>
    <row r="798" spans="1:5" x14ac:dyDescent="0.25">
      <c r="A798" s="55" t="s">
        <v>1095</v>
      </c>
      <c r="B798" s="66" t="s">
        <v>219</v>
      </c>
      <c r="C798" s="56" t="s">
        <v>811</v>
      </c>
      <c r="D798" s="56" t="s">
        <v>32</v>
      </c>
      <c r="E798" s="56" t="s">
        <v>32</v>
      </c>
    </row>
    <row r="799" spans="1:5" x14ac:dyDescent="0.25">
      <c r="A799" s="55" t="s">
        <v>1095</v>
      </c>
      <c r="B799" s="66" t="s">
        <v>219</v>
      </c>
      <c r="C799" s="56" t="s">
        <v>811</v>
      </c>
      <c r="D799" s="56" t="s">
        <v>32</v>
      </c>
      <c r="E799" s="56" t="s">
        <v>32</v>
      </c>
    </row>
    <row r="800" spans="1:5" x14ac:dyDescent="0.25">
      <c r="A800" s="55" t="s">
        <v>1100</v>
      </c>
      <c r="B800" s="66" t="s">
        <v>219</v>
      </c>
      <c r="C800" s="56" t="s">
        <v>811</v>
      </c>
      <c r="D800" s="56" t="s">
        <v>32</v>
      </c>
      <c r="E800" s="56" t="s">
        <v>32</v>
      </c>
    </row>
    <row r="801" spans="1:5" x14ac:dyDescent="0.25">
      <c r="A801" s="55" t="s">
        <v>1089</v>
      </c>
      <c r="B801" s="66" t="s">
        <v>219</v>
      </c>
      <c r="C801" s="56" t="s">
        <v>811</v>
      </c>
      <c r="D801" s="56" t="s">
        <v>32</v>
      </c>
      <c r="E801" s="56" t="s">
        <v>32</v>
      </c>
    </row>
    <row r="802" spans="1:5" x14ac:dyDescent="0.25">
      <c r="A802" s="55" t="s">
        <v>1085</v>
      </c>
      <c r="B802" s="66" t="s">
        <v>219</v>
      </c>
      <c r="C802" s="56" t="s">
        <v>811</v>
      </c>
      <c r="D802" s="56" t="s">
        <v>32</v>
      </c>
      <c r="E802" s="56" t="s">
        <v>32</v>
      </c>
    </row>
    <row r="803" spans="1:5" x14ac:dyDescent="0.25">
      <c r="A803" s="55" t="s">
        <v>1092</v>
      </c>
      <c r="B803" s="66" t="s">
        <v>219</v>
      </c>
      <c r="C803" s="56" t="s">
        <v>811</v>
      </c>
      <c r="D803" s="56" t="s">
        <v>32</v>
      </c>
      <c r="E803" s="56" t="s">
        <v>32</v>
      </c>
    </row>
    <row r="804" spans="1:5" x14ac:dyDescent="0.25">
      <c r="A804" s="55" t="s">
        <v>1090</v>
      </c>
      <c r="B804" s="66" t="s">
        <v>219</v>
      </c>
      <c r="C804" s="56" t="s">
        <v>811</v>
      </c>
      <c r="D804" s="56" t="s">
        <v>32</v>
      </c>
      <c r="E804" s="56" t="s">
        <v>32</v>
      </c>
    </row>
    <row r="805" spans="1:5" x14ac:dyDescent="0.25">
      <c r="A805" s="57" t="s">
        <v>248</v>
      </c>
      <c r="B805" s="66" t="s">
        <v>219</v>
      </c>
      <c r="C805" s="58" t="s">
        <v>7</v>
      </c>
      <c r="D805" s="56" t="s">
        <v>32</v>
      </c>
      <c r="E805" s="56" t="s">
        <v>32</v>
      </c>
    </row>
    <row r="806" spans="1:5" x14ac:dyDescent="0.25">
      <c r="A806" s="57" t="s">
        <v>249</v>
      </c>
      <c r="B806" s="66" t="s">
        <v>219</v>
      </c>
      <c r="C806" s="58" t="s">
        <v>7</v>
      </c>
      <c r="D806" s="56" t="s">
        <v>32</v>
      </c>
      <c r="E806" s="56" t="s">
        <v>32</v>
      </c>
    </row>
    <row r="807" spans="1:5" x14ac:dyDescent="0.25">
      <c r="A807" s="57" t="s">
        <v>242</v>
      </c>
      <c r="B807" s="66" t="s">
        <v>219</v>
      </c>
      <c r="C807" s="58" t="s">
        <v>7</v>
      </c>
      <c r="D807" s="56" t="s">
        <v>32</v>
      </c>
      <c r="E807" s="56" t="s">
        <v>32</v>
      </c>
    </row>
    <row r="808" spans="1:5" x14ac:dyDescent="0.25">
      <c r="A808" s="57" t="s">
        <v>244</v>
      </c>
      <c r="B808" s="66" t="s">
        <v>219</v>
      </c>
      <c r="C808" s="58" t="s">
        <v>7</v>
      </c>
      <c r="D808" s="56" t="s">
        <v>32</v>
      </c>
      <c r="E808" s="56" t="s">
        <v>32</v>
      </c>
    </row>
    <row r="809" spans="1:5" x14ac:dyDescent="0.25">
      <c r="A809" s="57" t="s">
        <v>243</v>
      </c>
      <c r="B809" s="66" t="s">
        <v>219</v>
      </c>
      <c r="C809" s="58" t="s">
        <v>7</v>
      </c>
      <c r="D809" s="56" t="s">
        <v>32</v>
      </c>
      <c r="E809" s="56" t="s">
        <v>32</v>
      </c>
    </row>
    <row r="810" spans="1:5" x14ac:dyDescent="0.25">
      <c r="A810" s="57" t="s">
        <v>245</v>
      </c>
      <c r="B810" s="66" t="s">
        <v>219</v>
      </c>
      <c r="C810" s="58" t="s">
        <v>7</v>
      </c>
      <c r="D810" s="56" t="s">
        <v>32</v>
      </c>
      <c r="E810" s="56" t="s">
        <v>32</v>
      </c>
    </row>
    <row r="811" spans="1:5" x14ac:dyDescent="0.25">
      <c r="A811" s="57" t="s">
        <v>250</v>
      </c>
      <c r="B811" s="66" t="s">
        <v>219</v>
      </c>
      <c r="C811" s="58" t="s">
        <v>7</v>
      </c>
      <c r="D811" s="56" t="s">
        <v>32</v>
      </c>
      <c r="E811" s="56" t="s">
        <v>32</v>
      </c>
    </row>
    <row r="812" spans="1:5" x14ac:dyDescent="0.25">
      <c r="A812" s="57" t="s">
        <v>252</v>
      </c>
      <c r="B812" s="66" t="s">
        <v>219</v>
      </c>
      <c r="C812" s="58" t="s">
        <v>7</v>
      </c>
      <c r="D812" s="56" t="s">
        <v>32</v>
      </c>
      <c r="E812" s="56" t="s">
        <v>32</v>
      </c>
    </row>
    <row r="813" spans="1:5" x14ac:dyDescent="0.25">
      <c r="A813" s="57" t="s">
        <v>251</v>
      </c>
      <c r="B813" s="66" t="s">
        <v>219</v>
      </c>
      <c r="C813" s="58" t="s">
        <v>7</v>
      </c>
      <c r="D813" s="56" t="s">
        <v>32</v>
      </c>
      <c r="E813" s="56" t="s">
        <v>32</v>
      </c>
    </row>
    <row r="814" spans="1:5" x14ac:dyDescent="0.25">
      <c r="A814" s="57" t="s">
        <v>253</v>
      </c>
      <c r="B814" s="66" t="s">
        <v>219</v>
      </c>
      <c r="C814" s="58" t="s">
        <v>7</v>
      </c>
      <c r="D814" s="56" t="s">
        <v>32</v>
      </c>
      <c r="E814" s="56" t="s">
        <v>32</v>
      </c>
    </row>
    <row r="815" spans="1:5" x14ac:dyDescent="0.25">
      <c r="A815" s="57" t="s">
        <v>246</v>
      </c>
      <c r="B815" s="66" t="s">
        <v>219</v>
      </c>
      <c r="C815" s="58" t="s">
        <v>7</v>
      </c>
      <c r="D815" s="56" t="s">
        <v>32</v>
      </c>
      <c r="E815" s="56" t="s">
        <v>32</v>
      </c>
    </row>
    <row r="816" spans="1:5" x14ac:dyDescent="0.25">
      <c r="A816" s="57" t="s">
        <v>256</v>
      </c>
      <c r="B816" s="66" t="s">
        <v>219</v>
      </c>
      <c r="C816" s="58" t="s">
        <v>7</v>
      </c>
      <c r="D816" s="56" t="s">
        <v>32</v>
      </c>
      <c r="E816" s="56" t="s">
        <v>32</v>
      </c>
    </row>
    <row r="817" spans="1:5" x14ac:dyDescent="0.25">
      <c r="A817" s="57" t="s">
        <v>241</v>
      </c>
      <c r="B817" s="66" t="s">
        <v>219</v>
      </c>
      <c r="C817" s="58" t="s">
        <v>7</v>
      </c>
      <c r="D817" s="56" t="s">
        <v>32</v>
      </c>
      <c r="E817" s="56" t="s">
        <v>32</v>
      </c>
    </row>
    <row r="818" spans="1:5" x14ac:dyDescent="0.25">
      <c r="A818" s="57" t="s">
        <v>240</v>
      </c>
      <c r="B818" s="66" t="s">
        <v>219</v>
      </c>
      <c r="C818" s="58" t="s">
        <v>7</v>
      </c>
      <c r="D818" s="56" t="s">
        <v>32</v>
      </c>
      <c r="E818" s="56" t="s">
        <v>32</v>
      </c>
    </row>
    <row r="819" spans="1:5" x14ac:dyDescent="0.25">
      <c r="A819" s="57" t="s">
        <v>247</v>
      </c>
      <c r="B819" s="66" t="s">
        <v>219</v>
      </c>
      <c r="C819" s="58" t="s">
        <v>7</v>
      </c>
      <c r="D819" s="56" t="s">
        <v>32</v>
      </c>
      <c r="E819" s="56" t="s">
        <v>32</v>
      </c>
    </row>
    <row r="820" spans="1:5" x14ac:dyDescent="0.25">
      <c r="A820" s="57" t="s">
        <v>255</v>
      </c>
      <c r="B820" s="66" t="s">
        <v>219</v>
      </c>
      <c r="C820" s="58" t="s">
        <v>7</v>
      </c>
      <c r="D820" s="56" t="s">
        <v>32</v>
      </c>
      <c r="E820" s="56" t="s">
        <v>32</v>
      </c>
    </row>
    <row r="821" spans="1:5" x14ac:dyDescent="0.25">
      <c r="A821" s="57" t="s">
        <v>254</v>
      </c>
      <c r="B821" s="66" t="s">
        <v>219</v>
      </c>
      <c r="C821" s="58" t="s">
        <v>7</v>
      </c>
      <c r="D821" s="56" t="s">
        <v>32</v>
      </c>
      <c r="E821" s="56" t="s">
        <v>32</v>
      </c>
    </row>
    <row r="822" spans="1:5" x14ac:dyDescent="0.25">
      <c r="A822" s="57" t="s">
        <v>307</v>
      </c>
      <c r="B822" s="58" t="s">
        <v>269</v>
      </c>
      <c r="C822" s="58" t="s">
        <v>7</v>
      </c>
      <c r="D822" s="56" t="s">
        <v>32</v>
      </c>
      <c r="E822" s="56" t="s">
        <v>32</v>
      </c>
    </row>
    <row r="823" spans="1:5" x14ac:dyDescent="0.25">
      <c r="A823" s="57" t="s">
        <v>299</v>
      </c>
      <c r="B823" s="58" t="s">
        <v>269</v>
      </c>
      <c r="C823" s="58" t="s">
        <v>7</v>
      </c>
      <c r="D823" s="56" t="s">
        <v>32</v>
      </c>
      <c r="E823" s="56" t="s">
        <v>32</v>
      </c>
    </row>
    <row r="824" spans="1:5" x14ac:dyDescent="0.25">
      <c r="A824" s="57" t="s">
        <v>304</v>
      </c>
      <c r="B824" s="58" t="s">
        <v>269</v>
      </c>
      <c r="C824" s="58" t="s">
        <v>7</v>
      </c>
      <c r="D824" s="56" t="s">
        <v>32</v>
      </c>
      <c r="E824" s="56" t="s">
        <v>32</v>
      </c>
    </row>
    <row r="825" spans="1:5" x14ac:dyDescent="0.25">
      <c r="A825" s="57" t="s">
        <v>305</v>
      </c>
      <c r="B825" s="58" t="s">
        <v>269</v>
      </c>
      <c r="C825" s="58" t="s">
        <v>7</v>
      </c>
      <c r="D825" s="56" t="s">
        <v>32</v>
      </c>
      <c r="E825" s="56" t="s">
        <v>32</v>
      </c>
    </row>
    <row r="826" spans="1:5" x14ac:dyDescent="0.25">
      <c r="A826" s="57" t="s">
        <v>296</v>
      </c>
      <c r="B826" s="58" t="s">
        <v>269</v>
      </c>
      <c r="C826" s="58" t="s">
        <v>7</v>
      </c>
      <c r="D826" s="56" t="s">
        <v>32</v>
      </c>
      <c r="E826" s="56" t="s">
        <v>32</v>
      </c>
    </row>
    <row r="827" spans="1:5" x14ac:dyDescent="0.25">
      <c r="A827" s="57" t="s">
        <v>306</v>
      </c>
      <c r="B827" s="58" t="s">
        <v>269</v>
      </c>
      <c r="C827" s="58" t="s">
        <v>7</v>
      </c>
      <c r="D827" s="56" t="s">
        <v>32</v>
      </c>
      <c r="E827" s="56" t="s">
        <v>32</v>
      </c>
    </row>
    <row r="828" spans="1:5" x14ac:dyDescent="0.25">
      <c r="A828" s="57" t="s">
        <v>298</v>
      </c>
      <c r="B828" s="58" t="s">
        <v>269</v>
      </c>
      <c r="C828" s="58" t="s">
        <v>7</v>
      </c>
      <c r="D828" s="56" t="s">
        <v>32</v>
      </c>
      <c r="E828" s="56" t="s">
        <v>32</v>
      </c>
    </row>
    <row r="829" spans="1:5" x14ac:dyDescent="0.25">
      <c r="A829" s="57" t="s">
        <v>303</v>
      </c>
      <c r="B829" s="58" t="s">
        <v>269</v>
      </c>
      <c r="C829" s="58" t="s">
        <v>7</v>
      </c>
      <c r="D829" s="56" t="s">
        <v>32</v>
      </c>
      <c r="E829" s="56" t="s">
        <v>32</v>
      </c>
    </row>
    <row r="830" spans="1:5" x14ac:dyDescent="0.25">
      <c r="A830" s="57" t="s">
        <v>309</v>
      </c>
      <c r="B830" s="58" t="s">
        <v>269</v>
      </c>
      <c r="C830" s="58" t="s">
        <v>7</v>
      </c>
      <c r="D830" s="56" t="s">
        <v>32</v>
      </c>
      <c r="E830" s="56" t="s">
        <v>32</v>
      </c>
    </row>
    <row r="831" spans="1:5" x14ac:dyDescent="0.25">
      <c r="A831" s="57" t="s">
        <v>297</v>
      </c>
      <c r="B831" s="58" t="s">
        <v>269</v>
      </c>
      <c r="C831" s="58" t="s">
        <v>7</v>
      </c>
      <c r="D831" s="56" t="s">
        <v>32</v>
      </c>
      <c r="E831" s="56" t="s">
        <v>32</v>
      </c>
    </row>
    <row r="832" spans="1:5" x14ac:dyDescent="0.25">
      <c r="A832" s="57" t="s">
        <v>308</v>
      </c>
      <c r="B832" s="58" t="s">
        <v>269</v>
      </c>
      <c r="C832" s="58" t="s">
        <v>7</v>
      </c>
      <c r="D832" s="56" t="s">
        <v>32</v>
      </c>
      <c r="E832" s="56" t="s">
        <v>32</v>
      </c>
    </row>
    <row r="833" spans="1:5" x14ac:dyDescent="0.25">
      <c r="A833" s="55" t="s">
        <v>301</v>
      </c>
      <c r="B833" s="58" t="s">
        <v>269</v>
      </c>
      <c r="C833" s="58" t="s">
        <v>7</v>
      </c>
      <c r="D833" s="56" t="s">
        <v>32</v>
      </c>
      <c r="E833" s="56" t="s">
        <v>32</v>
      </c>
    </row>
    <row r="834" spans="1:5" x14ac:dyDescent="0.25">
      <c r="A834" s="55" t="s">
        <v>302</v>
      </c>
      <c r="B834" s="58" t="s">
        <v>269</v>
      </c>
      <c r="C834" s="58" t="s">
        <v>7</v>
      </c>
      <c r="D834" s="56" t="s">
        <v>32</v>
      </c>
      <c r="E834" s="56" t="s">
        <v>32</v>
      </c>
    </row>
    <row r="835" spans="1:5" x14ac:dyDescent="0.25">
      <c r="A835" s="55" t="s">
        <v>300</v>
      </c>
      <c r="B835" s="58" t="s">
        <v>269</v>
      </c>
      <c r="C835" s="58" t="s">
        <v>7</v>
      </c>
      <c r="D835" s="56" t="s">
        <v>32</v>
      </c>
      <c r="E835" s="56" t="s">
        <v>32</v>
      </c>
    </row>
    <row r="836" spans="1:5" x14ac:dyDescent="0.25">
      <c r="A836" s="55" t="s">
        <v>310</v>
      </c>
      <c r="B836" s="58" t="s">
        <v>269</v>
      </c>
      <c r="C836" s="58" t="s">
        <v>7</v>
      </c>
      <c r="D836" s="56" t="s">
        <v>32</v>
      </c>
      <c r="E836" s="56" t="s">
        <v>32</v>
      </c>
    </row>
    <row r="837" spans="1:5" x14ac:dyDescent="0.25">
      <c r="A837" s="55" t="s">
        <v>1254</v>
      </c>
      <c r="B837" s="56" t="s">
        <v>1255</v>
      </c>
      <c r="C837" s="56" t="s">
        <v>1151</v>
      </c>
      <c r="D837" s="56" t="s">
        <v>32</v>
      </c>
      <c r="E837" s="56" t="s">
        <v>32</v>
      </c>
    </row>
    <row r="838" spans="1:5" x14ac:dyDescent="0.25">
      <c r="A838" s="55" t="s">
        <v>1256</v>
      </c>
      <c r="B838" s="56" t="s">
        <v>1255</v>
      </c>
      <c r="C838" s="56" t="s">
        <v>1151</v>
      </c>
      <c r="D838" s="56" t="s">
        <v>32</v>
      </c>
      <c r="E838" s="56" t="s">
        <v>32</v>
      </c>
    </row>
    <row r="839" spans="1:5" x14ac:dyDescent="0.25">
      <c r="A839" s="55" t="s">
        <v>313</v>
      </c>
      <c r="B839" s="56" t="s">
        <v>314</v>
      </c>
      <c r="C839" s="58" t="s">
        <v>7</v>
      </c>
      <c r="D839" s="56" t="s">
        <v>32</v>
      </c>
      <c r="E839" s="56" t="s">
        <v>32</v>
      </c>
    </row>
    <row r="840" spans="1:5" x14ac:dyDescent="0.25">
      <c r="A840" s="55" t="s">
        <v>316</v>
      </c>
      <c r="B840" s="56" t="s">
        <v>314</v>
      </c>
      <c r="C840" s="58" t="s">
        <v>7</v>
      </c>
      <c r="D840" s="56" t="s">
        <v>32</v>
      </c>
      <c r="E840" s="56" t="s">
        <v>32</v>
      </c>
    </row>
    <row r="841" spans="1:5" x14ac:dyDescent="0.25">
      <c r="A841" s="55" t="s">
        <v>315</v>
      </c>
      <c r="B841" s="56" t="s">
        <v>314</v>
      </c>
      <c r="C841" s="58" t="s">
        <v>7</v>
      </c>
      <c r="D841" s="56" t="s">
        <v>32</v>
      </c>
      <c r="E841" s="56" t="s">
        <v>32</v>
      </c>
    </row>
    <row r="842" spans="1:5" x14ac:dyDescent="0.25">
      <c r="A842" s="57" t="s">
        <v>320</v>
      </c>
      <c r="B842" s="58" t="s">
        <v>318</v>
      </c>
      <c r="C842" s="58" t="s">
        <v>7</v>
      </c>
      <c r="D842" s="56" t="s">
        <v>32</v>
      </c>
      <c r="E842" s="56" t="s">
        <v>32</v>
      </c>
    </row>
    <row r="843" spans="1:5" x14ac:dyDescent="0.25">
      <c r="A843" s="57" t="s">
        <v>321</v>
      </c>
      <c r="B843" s="58" t="s">
        <v>318</v>
      </c>
      <c r="C843" s="58" t="s">
        <v>7</v>
      </c>
      <c r="D843" s="56" t="s">
        <v>32</v>
      </c>
      <c r="E843" s="56" t="s">
        <v>32</v>
      </c>
    </row>
    <row r="844" spans="1:5" x14ac:dyDescent="0.25">
      <c r="A844" s="57" t="s">
        <v>324</v>
      </c>
      <c r="B844" s="58" t="s">
        <v>318</v>
      </c>
      <c r="C844" s="58" t="s">
        <v>7</v>
      </c>
      <c r="D844" s="56" t="s">
        <v>32</v>
      </c>
      <c r="E844" s="56" t="s">
        <v>32</v>
      </c>
    </row>
    <row r="845" spans="1:5" x14ac:dyDescent="0.25">
      <c r="A845" s="57" t="s">
        <v>322</v>
      </c>
      <c r="B845" s="58" t="s">
        <v>318</v>
      </c>
      <c r="C845" s="58" t="s">
        <v>7</v>
      </c>
      <c r="D845" s="56" t="s">
        <v>32</v>
      </c>
      <c r="E845" s="56" t="s">
        <v>32</v>
      </c>
    </row>
    <row r="846" spans="1:5" x14ac:dyDescent="0.25">
      <c r="A846" s="57" t="s">
        <v>323</v>
      </c>
      <c r="B846" s="58" t="s">
        <v>318</v>
      </c>
      <c r="C846" s="58" t="s">
        <v>7</v>
      </c>
      <c r="D846" s="56" t="s">
        <v>32</v>
      </c>
      <c r="E846" s="56" t="s">
        <v>32</v>
      </c>
    </row>
    <row r="847" spans="1:5" x14ac:dyDescent="0.25">
      <c r="A847" s="55" t="s">
        <v>1265</v>
      </c>
      <c r="B847" s="58" t="s">
        <v>334</v>
      </c>
      <c r="C847" s="56" t="s">
        <v>1151</v>
      </c>
      <c r="D847" s="56" t="s">
        <v>32</v>
      </c>
      <c r="E847" s="56" t="s">
        <v>32</v>
      </c>
    </row>
    <row r="848" spans="1:5" x14ac:dyDescent="0.25">
      <c r="A848" s="57" t="s">
        <v>336</v>
      </c>
      <c r="B848" s="58" t="s">
        <v>334</v>
      </c>
      <c r="C848" s="58" t="s">
        <v>7</v>
      </c>
      <c r="D848" s="56" t="s">
        <v>32</v>
      </c>
      <c r="E848" s="56" t="s">
        <v>32</v>
      </c>
    </row>
    <row r="849" spans="1:5" x14ac:dyDescent="0.25">
      <c r="A849" s="57" t="s">
        <v>335</v>
      </c>
      <c r="B849" s="58" t="s">
        <v>334</v>
      </c>
      <c r="C849" s="58" t="s">
        <v>7</v>
      </c>
      <c r="D849" s="56" t="s">
        <v>32</v>
      </c>
      <c r="E849" s="56" t="s">
        <v>32</v>
      </c>
    </row>
    <row r="850" spans="1:5" x14ac:dyDescent="0.25">
      <c r="A850" s="57" t="s">
        <v>340</v>
      </c>
      <c r="B850" s="58" t="s">
        <v>334</v>
      </c>
      <c r="C850" s="58" t="s">
        <v>7</v>
      </c>
      <c r="D850" s="56" t="s">
        <v>32</v>
      </c>
      <c r="E850" s="56" t="s">
        <v>32</v>
      </c>
    </row>
    <row r="851" spans="1:5" x14ac:dyDescent="0.25">
      <c r="A851" s="57" t="s">
        <v>338</v>
      </c>
      <c r="B851" s="58" t="s">
        <v>334</v>
      </c>
      <c r="C851" s="58" t="s">
        <v>7</v>
      </c>
      <c r="D851" s="56" t="s">
        <v>32</v>
      </c>
      <c r="E851" s="56" t="s">
        <v>32</v>
      </c>
    </row>
    <row r="852" spans="1:5" x14ac:dyDescent="0.25">
      <c r="A852" s="57" t="s">
        <v>339</v>
      </c>
      <c r="B852" s="58" t="s">
        <v>334</v>
      </c>
      <c r="C852" s="58" t="s">
        <v>7</v>
      </c>
      <c r="D852" s="56" t="s">
        <v>32</v>
      </c>
      <c r="E852" s="56" t="s">
        <v>32</v>
      </c>
    </row>
    <row r="853" spans="1:5" x14ac:dyDescent="0.25">
      <c r="A853" s="57" t="s">
        <v>337</v>
      </c>
      <c r="B853" s="58" t="s">
        <v>334</v>
      </c>
      <c r="C853" s="58" t="s">
        <v>7</v>
      </c>
      <c r="D853" s="56" t="s">
        <v>32</v>
      </c>
      <c r="E853" s="56" t="s">
        <v>32</v>
      </c>
    </row>
    <row r="854" spans="1:5" x14ac:dyDescent="0.25">
      <c r="A854" s="57" t="s">
        <v>333</v>
      </c>
      <c r="B854" s="58" t="s">
        <v>334</v>
      </c>
      <c r="C854" s="58" t="s">
        <v>7</v>
      </c>
      <c r="D854" s="56" t="s">
        <v>32</v>
      </c>
      <c r="E854" s="56" t="s">
        <v>32</v>
      </c>
    </row>
    <row r="855" spans="1:5" x14ac:dyDescent="0.25">
      <c r="A855" s="57" t="s">
        <v>343</v>
      </c>
      <c r="B855" s="58" t="s">
        <v>334</v>
      </c>
      <c r="C855" s="58" t="s">
        <v>7</v>
      </c>
      <c r="D855" s="56" t="s">
        <v>32</v>
      </c>
      <c r="E855" s="56" t="s">
        <v>32</v>
      </c>
    </row>
    <row r="856" spans="1:5" x14ac:dyDescent="0.25">
      <c r="A856" s="57" t="s">
        <v>341</v>
      </c>
      <c r="B856" s="58" t="s">
        <v>334</v>
      </c>
      <c r="C856" s="58" t="s">
        <v>7</v>
      </c>
      <c r="D856" s="56" t="s">
        <v>32</v>
      </c>
      <c r="E856" s="56" t="s">
        <v>32</v>
      </c>
    </row>
    <row r="857" spans="1:5" x14ac:dyDescent="0.25">
      <c r="A857" s="57" t="s">
        <v>342</v>
      </c>
      <c r="B857" s="58" t="s">
        <v>334</v>
      </c>
      <c r="C857" s="58" t="s">
        <v>7</v>
      </c>
      <c r="D857" s="56" t="s">
        <v>32</v>
      </c>
      <c r="E857" s="56" t="s">
        <v>32</v>
      </c>
    </row>
    <row r="858" spans="1:5" x14ac:dyDescent="0.25">
      <c r="A858" s="55" t="s">
        <v>355</v>
      </c>
      <c r="B858" s="56" t="s">
        <v>345</v>
      </c>
      <c r="C858" s="58" t="s">
        <v>7</v>
      </c>
      <c r="D858" s="56" t="s">
        <v>32</v>
      </c>
      <c r="E858" s="56" t="s">
        <v>32</v>
      </c>
    </row>
    <row r="859" spans="1:5" x14ac:dyDescent="0.25">
      <c r="A859" s="55" t="s">
        <v>1110</v>
      </c>
      <c r="B859" s="56" t="s">
        <v>1111</v>
      </c>
      <c r="C859" s="56" t="s">
        <v>811</v>
      </c>
      <c r="D859" s="56" t="s">
        <v>32</v>
      </c>
      <c r="E859" s="56" t="s">
        <v>32</v>
      </c>
    </row>
    <row r="860" spans="1:5" x14ac:dyDescent="0.25">
      <c r="A860" s="55" t="s">
        <v>1112</v>
      </c>
      <c r="B860" s="56" t="s">
        <v>1111</v>
      </c>
      <c r="C860" s="56" t="s">
        <v>811</v>
      </c>
      <c r="D860" s="56" t="s">
        <v>32</v>
      </c>
      <c r="E860" s="56" t="s">
        <v>32</v>
      </c>
    </row>
    <row r="861" spans="1:5" x14ac:dyDescent="0.25">
      <c r="A861" s="55" t="s">
        <v>1112</v>
      </c>
      <c r="B861" s="56" t="s">
        <v>1111</v>
      </c>
      <c r="C861" s="56" t="s">
        <v>811</v>
      </c>
      <c r="D861" s="56" t="s">
        <v>32</v>
      </c>
      <c r="E861" s="56" t="s">
        <v>32</v>
      </c>
    </row>
    <row r="862" spans="1:5" x14ac:dyDescent="0.25">
      <c r="A862" s="55" t="s">
        <v>1113</v>
      </c>
      <c r="B862" s="56" t="s">
        <v>1111</v>
      </c>
      <c r="C862" s="56" t="s">
        <v>811</v>
      </c>
      <c r="D862" s="56" t="s">
        <v>32</v>
      </c>
      <c r="E862" s="56" t="s">
        <v>32</v>
      </c>
    </row>
    <row r="863" spans="1:5" x14ac:dyDescent="0.25">
      <c r="A863" s="55" t="s">
        <v>1114</v>
      </c>
      <c r="B863" s="56" t="s">
        <v>1111</v>
      </c>
      <c r="C863" s="56" t="s">
        <v>811</v>
      </c>
      <c r="D863" s="56" t="s">
        <v>32</v>
      </c>
      <c r="E863" s="56" t="s">
        <v>32</v>
      </c>
    </row>
    <row r="864" spans="1:5" x14ac:dyDescent="0.25">
      <c r="A864" s="55" t="s">
        <v>1113</v>
      </c>
      <c r="B864" s="56" t="s">
        <v>1111</v>
      </c>
      <c r="C864" s="56" t="s">
        <v>811</v>
      </c>
      <c r="D864" s="56" t="s">
        <v>32</v>
      </c>
      <c r="E864" s="56" t="s">
        <v>32</v>
      </c>
    </row>
    <row r="865" spans="1:5" x14ac:dyDescent="0.25">
      <c r="A865" s="55" t="s">
        <v>1114</v>
      </c>
      <c r="B865" s="56" t="s">
        <v>1111</v>
      </c>
      <c r="C865" s="56" t="s">
        <v>811</v>
      </c>
      <c r="D865" s="56" t="s">
        <v>32</v>
      </c>
      <c r="E865" s="56" t="s">
        <v>32</v>
      </c>
    </row>
    <row r="866" spans="1:5" x14ac:dyDescent="0.25">
      <c r="A866" s="55" t="s">
        <v>1115</v>
      </c>
      <c r="B866" s="56" t="s">
        <v>1111</v>
      </c>
      <c r="C866" s="56" t="s">
        <v>811</v>
      </c>
      <c r="D866" s="56" t="s">
        <v>32</v>
      </c>
      <c r="E866" s="56" t="s">
        <v>32</v>
      </c>
    </row>
    <row r="867" spans="1:5" x14ac:dyDescent="0.25">
      <c r="A867" s="57" t="s">
        <v>368</v>
      </c>
      <c r="B867" s="58" t="s">
        <v>357</v>
      </c>
      <c r="C867" s="58" t="s">
        <v>7</v>
      </c>
      <c r="D867" s="56" t="s">
        <v>32</v>
      </c>
      <c r="E867" s="56" t="s">
        <v>32</v>
      </c>
    </row>
    <row r="868" spans="1:5" x14ac:dyDescent="0.25">
      <c r="A868" s="55" t="s">
        <v>367</v>
      </c>
      <c r="B868" s="58" t="s">
        <v>357</v>
      </c>
      <c r="C868" s="58" t="s">
        <v>7</v>
      </c>
      <c r="D868" s="56" t="s">
        <v>32</v>
      </c>
      <c r="E868" s="56" t="s">
        <v>32</v>
      </c>
    </row>
    <row r="869" spans="1:5" x14ac:dyDescent="0.25">
      <c r="A869" s="55" t="s">
        <v>1269</v>
      </c>
      <c r="B869" s="56" t="s">
        <v>1267</v>
      </c>
      <c r="C869" s="56" t="s">
        <v>1151</v>
      </c>
      <c r="D869" s="56" t="s">
        <v>32</v>
      </c>
      <c r="E869" s="56" t="s">
        <v>32</v>
      </c>
    </row>
    <row r="870" spans="1:5" x14ac:dyDescent="0.25">
      <c r="A870" s="55" t="s">
        <v>1270</v>
      </c>
      <c r="B870" s="56" t="s">
        <v>1267</v>
      </c>
      <c r="C870" s="56" t="s">
        <v>1151</v>
      </c>
      <c r="D870" s="56" t="s">
        <v>32</v>
      </c>
      <c r="E870" s="56" t="s">
        <v>32</v>
      </c>
    </row>
    <row r="871" spans="1:5" x14ac:dyDescent="0.25">
      <c r="A871" s="57" t="s">
        <v>375</v>
      </c>
      <c r="B871" s="58" t="s">
        <v>373</v>
      </c>
      <c r="C871" s="58" t="s">
        <v>7</v>
      </c>
      <c r="D871" s="56" t="s">
        <v>32</v>
      </c>
      <c r="E871" s="56" t="s">
        <v>32</v>
      </c>
    </row>
    <row r="872" spans="1:5" x14ac:dyDescent="0.25">
      <c r="A872" s="57" t="s">
        <v>372</v>
      </c>
      <c r="B872" s="58" t="s">
        <v>373</v>
      </c>
      <c r="C872" s="58" t="s">
        <v>7</v>
      </c>
      <c r="D872" s="56" t="s">
        <v>32</v>
      </c>
      <c r="E872" s="56" t="s">
        <v>32</v>
      </c>
    </row>
    <row r="873" spans="1:5" x14ac:dyDescent="0.25">
      <c r="A873" s="57" t="s">
        <v>374</v>
      </c>
      <c r="B873" s="58" t="s">
        <v>373</v>
      </c>
      <c r="C873" s="58" t="s">
        <v>7</v>
      </c>
      <c r="D873" s="56" t="s">
        <v>32</v>
      </c>
      <c r="E873" s="56" t="s">
        <v>32</v>
      </c>
    </row>
    <row r="874" spans="1:5" x14ac:dyDescent="0.25">
      <c r="A874" s="55" t="s">
        <v>1132</v>
      </c>
      <c r="B874" s="56" t="s">
        <v>377</v>
      </c>
      <c r="C874" s="56" t="s">
        <v>811</v>
      </c>
      <c r="D874" s="56" t="s">
        <v>32</v>
      </c>
      <c r="E874" s="56" t="s">
        <v>32</v>
      </c>
    </row>
    <row r="875" spans="1:5" x14ac:dyDescent="0.25">
      <c r="A875" s="55" t="s">
        <v>1132</v>
      </c>
      <c r="B875" s="56" t="s">
        <v>377</v>
      </c>
      <c r="C875" s="56" t="s">
        <v>811</v>
      </c>
      <c r="D875" s="56" t="s">
        <v>32</v>
      </c>
      <c r="E875" s="56" t="s">
        <v>32</v>
      </c>
    </row>
    <row r="876" spans="1:5" x14ac:dyDescent="0.25">
      <c r="A876" s="57" t="s">
        <v>388</v>
      </c>
      <c r="B876" s="58" t="s">
        <v>377</v>
      </c>
      <c r="C876" s="58" t="s">
        <v>7</v>
      </c>
      <c r="D876" s="56" t="s">
        <v>32</v>
      </c>
      <c r="E876" s="56" t="s">
        <v>32</v>
      </c>
    </row>
    <row r="877" spans="1:5" x14ac:dyDescent="0.25">
      <c r="A877" s="57" t="s">
        <v>389</v>
      </c>
      <c r="B877" s="58" t="s">
        <v>377</v>
      </c>
      <c r="C877" s="58" t="s">
        <v>7</v>
      </c>
      <c r="D877" s="56" t="s">
        <v>32</v>
      </c>
      <c r="E877" s="56" t="s">
        <v>32</v>
      </c>
    </row>
    <row r="878" spans="1:5" x14ac:dyDescent="0.25">
      <c r="A878" s="57" t="s">
        <v>387</v>
      </c>
      <c r="B878" s="58" t="s">
        <v>377</v>
      </c>
      <c r="C878" s="58" t="s">
        <v>7</v>
      </c>
      <c r="D878" s="56" t="s">
        <v>32</v>
      </c>
      <c r="E878" s="56" t="s">
        <v>32</v>
      </c>
    </row>
    <row r="879" spans="1:5" x14ac:dyDescent="0.25">
      <c r="A879" s="55" t="s">
        <v>1133</v>
      </c>
      <c r="B879" s="56" t="s">
        <v>391</v>
      </c>
      <c r="C879" s="56" t="s">
        <v>811</v>
      </c>
      <c r="D879" s="56" t="s">
        <v>32</v>
      </c>
      <c r="E879" s="56" t="s">
        <v>32</v>
      </c>
    </row>
    <row r="880" spans="1:5" x14ac:dyDescent="0.25">
      <c r="A880" s="55" t="s">
        <v>1134</v>
      </c>
      <c r="B880" s="56" t="s">
        <v>391</v>
      </c>
      <c r="C880" s="56" t="s">
        <v>811</v>
      </c>
      <c r="D880" s="56" t="s">
        <v>32</v>
      </c>
      <c r="E880" s="56" t="s">
        <v>32</v>
      </c>
    </row>
    <row r="881" spans="1:5" x14ac:dyDescent="0.25">
      <c r="A881" s="55" t="s">
        <v>1133</v>
      </c>
      <c r="B881" s="56" t="s">
        <v>391</v>
      </c>
      <c r="C881" s="56" t="s">
        <v>811</v>
      </c>
      <c r="D881" s="56" t="s">
        <v>32</v>
      </c>
      <c r="E881" s="56" t="s">
        <v>32</v>
      </c>
    </row>
    <row r="882" spans="1:5" x14ac:dyDescent="0.25">
      <c r="A882" s="55" t="s">
        <v>1134</v>
      </c>
      <c r="B882" s="56" t="s">
        <v>391</v>
      </c>
      <c r="C882" s="56" t="s">
        <v>811</v>
      </c>
      <c r="D882" s="56" t="s">
        <v>32</v>
      </c>
      <c r="E882" s="56" t="s">
        <v>32</v>
      </c>
    </row>
    <row r="883" spans="1:5" x14ac:dyDescent="0.25">
      <c r="A883" s="55" t="s">
        <v>1135</v>
      </c>
      <c r="B883" s="56" t="s">
        <v>391</v>
      </c>
      <c r="C883" s="56" t="s">
        <v>811</v>
      </c>
      <c r="D883" s="56" t="s">
        <v>32</v>
      </c>
      <c r="E883" s="56" t="s">
        <v>32</v>
      </c>
    </row>
    <row r="884" spans="1:5" x14ac:dyDescent="0.25">
      <c r="A884" s="57" t="s">
        <v>394</v>
      </c>
      <c r="B884" s="56" t="s">
        <v>391</v>
      </c>
      <c r="C884" s="58" t="s">
        <v>7</v>
      </c>
      <c r="D884" s="56" t="s">
        <v>32</v>
      </c>
      <c r="E884" s="56" t="s">
        <v>32</v>
      </c>
    </row>
    <row r="885" spans="1:5" x14ac:dyDescent="0.25">
      <c r="A885" s="57" t="s">
        <v>392</v>
      </c>
      <c r="B885" s="56" t="s">
        <v>391</v>
      </c>
      <c r="C885" s="58" t="s">
        <v>7</v>
      </c>
      <c r="D885" s="56" t="s">
        <v>32</v>
      </c>
      <c r="E885" s="56" t="s">
        <v>32</v>
      </c>
    </row>
    <row r="886" spans="1:5" x14ac:dyDescent="0.25">
      <c r="A886" s="57" t="s">
        <v>393</v>
      </c>
      <c r="B886" s="56" t="s">
        <v>391</v>
      </c>
      <c r="C886" s="58" t="s">
        <v>7</v>
      </c>
      <c r="D886" s="56" t="s">
        <v>32</v>
      </c>
      <c r="E886" s="56" t="s">
        <v>32</v>
      </c>
    </row>
    <row r="887" spans="1:5" x14ac:dyDescent="0.25">
      <c r="A887" s="57" t="s">
        <v>390</v>
      </c>
      <c r="B887" s="56" t="s">
        <v>391</v>
      </c>
      <c r="C887" s="58" t="s">
        <v>7</v>
      </c>
      <c r="D887" s="56" t="s">
        <v>32</v>
      </c>
      <c r="E887" s="56" t="s">
        <v>32</v>
      </c>
    </row>
    <row r="888" spans="1:5" x14ac:dyDescent="0.25">
      <c r="A888" s="55" t="s">
        <v>1138</v>
      </c>
      <c r="B888" s="56" t="s">
        <v>1137</v>
      </c>
      <c r="C888" s="56" t="s">
        <v>811</v>
      </c>
      <c r="D888" s="56" t="s">
        <v>32</v>
      </c>
      <c r="E888" s="56" t="s">
        <v>32</v>
      </c>
    </row>
    <row r="889" spans="1:5" x14ac:dyDescent="0.25">
      <c r="A889" s="55" t="s">
        <v>1138</v>
      </c>
      <c r="B889" s="56" t="s">
        <v>1137</v>
      </c>
      <c r="C889" s="56" t="s">
        <v>811</v>
      </c>
      <c r="D889" s="56" t="s">
        <v>32</v>
      </c>
      <c r="E889" s="56" t="s">
        <v>32</v>
      </c>
    </row>
    <row r="890" spans="1:5" x14ac:dyDescent="0.25">
      <c r="A890" s="55" t="s">
        <v>1136</v>
      </c>
      <c r="B890" s="56" t="s">
        <v>1137</v>
      </c>
      <c r="C890" s="56" t="s">
        <v>811</v>
      </c>
      <c r="D890" s="56" t="s">
        <v>32</v>
      </c>
      <c r="E890" s="56" t="s">
        <v>32</v>
      </c>
    </row>
    <row r="891" spans="1:5" x14ac:dyDescent="0.25">
      <c r="A891" s="55" t="s">
        <v>1139</v>
      </c>
      <c r="B891" s="56" t="s">
        <v>1137</v>
      </c>
      <c r="C891" s="56" t="s">
        <v>811</v>
      </c>
      <c r="D891" s="56" t="s">
        <v>32</v>
      </c>
      <c r="E891" s="56" t="s">
        <v>32</v>
      </c>
    </row>
    <row r="892" spans="1:5" x14ac:dyDescent="0.25">
      <c r="A892" s="55" t="s">
        <v>1136</v>
      </c>
      <c r="B892" s="56" t="s">
        <v>1137</v>
      </c>
      <c r="C892" s="56" t="s">
        <v>811</v>
      </c>
      <c r="D892" s="56" t="s">
        <v>32</v>
      </c>
      <c r="E892" s="56" t="s">
        <v>32</v>
      </c>
    </row>
    <row r="893" spans="1:5" x14ac:dyDescent="0.25">
      <c r="A893" s="57" t="s">
        <v>399</v>
      </c>
      <c r="B893" s="58" t="s">
        <v>398</v>
      </c>
      <c r="C893" s="58" t="s">
        <v>7</v>
      </c>
      <c r="D893" s="56" t="s">
        <v>32</v>
      </c>
      <c r="E893" s="56" t="s">
        <v>32</v>
      </c>
    </row>
    <row r="894" spans="1:5" x14ac:dyDescent="0.25">
      <c r="A894" s="57" t="s">
        <v>402</v>
      </c>
      <c r="B894" s="58" t="s">
        <v>398</v>
      </c>
      <c r="C894" s="58" t="s">
        <v>7</v>
      </c>
      <c r="D894" s="56" t="s">
        <v>32</v>
      </c>
      <c r="E894" s="56" t="s">
        <v>32</v>
      </c>
    </row>
    <row r="895" spans="1:5" x14ac:dyDescent="0.25">
      <c r="A895" s="57" t="s">
        <v>401</v>
      </c>
      <c r="B895" s="58" t="s">
        <v>398</v>
      </c>
      <c r="C895" s="58" t="s">
        <v>7</v>
      </c>
      <c r="D895" s="56" t="s">
        <v>32</v>
      </c>
      <c r="E895" s="56" t="s">
        <v>32</v>
      </c>
    </row>
    <row r="896" spans="1:5" x14ac:dyDescent="0.25">
      <c r="A896" s="57" t="s">
        <v>397</v>
      </c>
      <c r="B896" s="58" t="s">
        <v>398</v>
      </c>
      <c r="C896" s="58" t="s">
        <v>7</v>
      </c>
      <c r="D896" s="56" t="s">
        <v>32</v>
      </c>
      <c r="E896" s="56" t="s">
        <v>32</v>
      </c>
    </row>
    <row r="897" spans="1:5" x14ac:dyDescent="0.25">
      <c r="A897" s="55" t="s">
        <v>400</v>
      </c>
      <c r="B897" s="58" t="s">
        <v>398</v>
      </c>
      <c r="C897" s="58" t="s">
        <v>7</v>
      </c>
      <c r="D897" s="56" t="s">
        <v>32</v>
      </c>
      <c r="E897" s="56" t="s">
        <v>32</v>
      </c>
    </row>
    <row r="898" spans="1:5" x14ac:dyDescent="0.25">
      <c r="A898" s="65" t="s">
        <v>751</v>
      </c>
      <c r="B898" s="66" t="s">
        <v>597</v>
      </c>
      <c r="C898" s="66" t="s">
        <v>563</v>
      </c>
      <c r="D898" s="56" t="s">
        <v>32</v>
      </c>
      <c r="E898" s="56" t="s">
        <v>32</v>
      </c>
    </row>
    <row r="899" spans="1:5" x14ac:dyDescent="0.25">
      <c r="A899" s="65" t="s">
        <v>752</v>
      </c>
      <c r="B899" s="66" t="s">
        <v>597</v>
      </c>
      <c r="C899" s="66" t="s">
        <v>563</v>
      </c>
      <c r="D899" s="56" t="s">
        <v>32</v>
      </c>
      <c r="E899" s="56" t="s">
        <v>32</v>
      </c>
    </row>
    <row r="900" spans="1:5" x14ac:dyDescent="0.25">
      <c r="A900" s="65" t="s">
        <v>749</v>
      </c>
      <c r="B900" s="66" t="s">
        <v>597</v>
      </c>
      <c r="C900" s="66" t="s">
        <v>563</v>
      </c>
      <c r="D900" s="56" t="s">
        <v>32</v>
      </c>
      <c r="E900" s="56" t="s">
        <v>32</v>
      </c>
    </row>
    <row r="901" spans="1:5" x14ac:dyDescent="0.25">
      <c r="A901" s="65" t="s">
        <v>750</v>
      </c>
      <c r="B901" s="66" t="s">
        <v>597</v>
      </c>
      <c r="C901" s="66" t="s">
        <v>563</v>
      </c>
      <c r="D901" s="56" t="s">
        <v>32</v>
      </c>
      <c r="E901" s="56" t="s">
        <v>32</v>
      </c>
    </row>
    <row r="902" spans="1:5" x14ac:dyDescent="0.25">
      <c r="A902" s="65" t="s">
        <v>777</v>
      </c>
      <c r="B902" s="66" t="s">
        <v>597</v>
      </c>
      <c r="C902" s="66" t="s">
        <v>563</v>
      </c>
      <c r="D902" s="56" t="s">
        <v>32</v>
      </c>
      <c r="E902" s="56" t="s">
        <v>32</v>
      </c>
    </row>
    <row r="903" spans="1:5" x14ac:dyDescent="0.25">
      <c r="A903" s="65" t="s">
        <v>778</v>
      </c>
      <c r="B903" s="66" t="s">
        <v>597</v>
      </c>
      <c r="C903" s="66" t="s">
        <v>563</v>
      </c>
      <c r="D903" s="56" t="s">
        <v>32</v>
      </c>
      <c r="E903" s="56" t="s">
        <v>32</v>
      </c>
    </row>
    <row r="904" spans="1:5" x14ac:dyDescent="0.25">
      <c r="A904" s="65" t="s">
        <v>745</v>
      </c>
      <c r="B904" s="66" t="s">
        <v>597</v>
      </c>
      <c r="C904" s="66" t="s">
        <v>563</v>
      </c>
      <c r="D904" s="56" t="s">
        <v>32</v>
      </c>
      <c r="E904" s="56" t="s">
        <v>32</v>
      </c>
    </row>
    <row r="905" spans="1:5" x14ac:dyDescent="0.25">
      <c r="A905" s="65" t="s">
        <v>794</v>
      </c>
      <c r="B905" s="66" t="s">
        <v>597</v>
      </c>
      <c r="C905" s="66" t="s">
        <v>563</v>
      </c>
      <c r="D905" s="56" t="s">
        <v>32</v>
      </c>
      <c r="E905" s="56" t="s">
        <v>32</v>
      </c>
    </row>
    <row r="906" spans="1:5" x14ac:dyDescent="0.25">
      <c r="A906" s="65" t="s">
        <v>763</v>
      </c>
      <c r="B906" s="66" t="s">
        <v>597</v>
      </c>
      <c r="C906" s="66" t="s">
        <v>563</v>
      </c>
      <c r="D906" s="56" t="s">
        <v>32</v>
      </c>
      <c r="E906" s="56" t="s">
        <v>32</v>
      </c>
    </row>
    <row r="907" spans="1:5" x14ac:dyDescent="0.25">
      <c r="A907" s="65" t="s">
        <v>767</v>
      </c>
      <c r="B907" s="66" t="s">
        <v>597</v>
      </c>
      <c r="C907" s="66" t="s">
        <v>563</v>
      </c>
      <c r="D907" s="56" t="s">
        <v>32</v>
      </c>
      <c r="E907" s="56" t="s">
        <v>32</v>
      </c>
    </row>
    <row r="908" spans="1:5" x14ac:dyDescent="0.25">
      <c r="A908" s="65" t="s">
        <v>768</v>
      </c>
      <c r="B908" s="66" t="s">
        <v>597</v>
      </c>
      <c r="C908" s="66" t="s">
        <v>563</v>
      </c>
      <c r="D908" s="56" t="s">
        <v>32</v>
      </c>
      <c r="E908" s="56" t="s">
        <v>32</v>
      </c>
    </row>
    <row r="909" spans="1:5" x14ac:dyDescent="0.25">
      <c r="A909" s="65" t="s">
        <v>769</v>
      </c>
      <c r="B909" s="66" t="s">
        <v>597</v>
      </c>
      <c r="C909" s="66" t="s">
        <v>563</v>
      </c>
      <c r="D909" s="56" t="s">
        <v>32</v>
      </c>
      <c r="E909" s="56" t="s">
        <v>32</v>
      </c>
    </row>
    <row r="910" spans="1:5" x14ac:dyDescent="0.25">
      <c r="A910" s="65" t="s">
        <v>770</v>
      </c>
      <c r="B910" s="66" t="s">
        <v>597</v>
      </c>
      <c r="C910" s="66" t="s">
        <v>563</v>
      </c>
      <c r="D910" s="56" t="s">
        <v>32</v>
      </c>
      <c r="E910" s="56" t="s">
        <v>32</v>
      </c>
    </row>
    <row r="911" spans="1:5" x14ac:dyDescent="0.25">
      <c r="A911" s="65" t="s">
        <v>771</v>
      </c>
      <c r="B911" s="66" t="s">
        <v>597</v>
      </c>
      <c r="C911" s="66" t="s">
        <v>563</v>
      </c>
      <c r="D911" s="56" t="s">
        <v>32</v>
      </c>
      <c r="E911" s="56" t="s">
        <v>32</v>
      </c>
    </row>
    <row r="912" spans="1:5" x14ac:dyDescent="0.25">
      <c r="A912" s="65" t="s">
        <v>743</v>
      </c>
      <c r="B912" s="66" t="s">
        <v>597</v>
      </c>
      <c r="C912" s="66" t="s">
        <v>563</v>
      </c>
      <c r="D912" s="56" t="s">
        <v>32</v>
      </c>
      <c r="E912" s="56" t="s">
        <v>32</v>
      </c>
    </row>
    <row r="913" spans="1:5" x14ac:dyDescent="0.25">
      <c r="A913" s="65" t="s">
        <v>793</v>
      </c>
      <c r="B913" s="66" t="s">
        <v>597</v>
      </c>
      <c r="C913" s="66" t="s">
        <v>563</v>
      </c>
      <c r="D913" s="56" t="s">
        <v>32</v>
      </c>
      <c r="E913" s="56" t="s">
        <v>32</v>
      </c>
    </row>
    <row r="914" spans="1:5" x14ac:dyDescent="0.25">
      <c r="A914" s="65" t="s">
        <v>797</v>
      </c>
      <c r="B914" s="66" t="s">
        <v>597</v>
      </c>
      <c r="C914" s="66" t="s">
        <v>563</v>
      </c>
      <c r="D914" s="56" t="s">
        <v>32</v>
      </c>
      <c r="E914" s="56" t="s">
        <v>32</v>
      </c>
    </row>
    <row r="915" spans="1:5" x14ac:dyDescent="0.25">
      <c r="A915" s="65" t="s">
        <v>762</v>
      </c>
      <c r="B915" s="66" t="s">
        <v>597</v>
      </c>
      <c r="C915" s="66" t="s">
        <v>563</v>
      </c>
      <c r="D915" s="56" t="s">
        <v>32</v>
      </c>
      <c r="E915" s="56" t="s">
        <v>32</v>
      </c>
    </row>
    <row r="916" spans="1:5" x14ac:dyDescent="0.25">
      <c r="A916" s="65" t="s">
        <v>765</v>
      </c>
      <c r="B916" s="66" t="s">
        <v>597</v>
      </c>
      <c r="C916" s="66" t="s">
        <v>563</v>
      </c>
      <c r="D916" s="56" t="s">
        <v>32</v>
      </c>
      <c r="E916" s="56" t="s">
        <v>32</v>
      </c>
    </row>
    <row r="917" spans="1:5" x14ac:dyDescent="0.25">
      <c r="A917" s="65" t="s">
        <v>766</v>
      </c>
      <c r="B917" s="66" t="s">
        <v>597</v>
      </c>
      <c r="C917" s="66" t="s">
        <v>563</v>
      </c>
      <c r="D917" s="56" t="s">
        <v>32</v>
      </c>
      <c r="E917" s="56" t="s">
        <v>32</v>
      </c>
    </row>
    <row r="918" spans="1:5" x14ac:dyDescent="0.25">
      <c r="A918" s="65" t="s">
        <v>764</v>
      </c>
      <c r="B918" s="66" t="s">
        <v>597</v>
      </c>
      <c r="C918" s="66" t="s">
        <v>563</v>
      </c>
      <c r="D918" s="56" t="s">
        <v>32</v>
      </c>
      <c r="E918" s="56" t="s">
        <v>32</v>
      </c>
    </row>
    <row r="919" spans="1:5" x14ac:dyDescent="0.25">
      <c r="A919" s="65" t="s">
        <v>795</v>
      </c>
      <c r="B919" s="66" t="s">
        <v>597</v>
      </c>
      <c r="C919" s="66" t="s">
        <v>563</v>
      </c>
      <c r="D919" s="56" t="s">
        <v>32</v>
      </c>
      <c r="E919" s="56" t="s">
        <v>32</v>
      </c>
    </row>
    <row r="920" spans="1:5" x14ac:dyDescent="0.25">
      <c r="A920" s="65" t="s">
        <v>796</v>
      </c>
      <c r="B920" s="66" t="s">
        <v>597</v>
      </c>
      <c r="C920" s="66" t="s">
        <v>563</v>
      </c>
      <c r="D920" s="56" t="s">
        <v>32</v>
      </c>
      <c r="E920" s="56" t="s">
        <v>32</v>
      </c>
    </row>
    <row r="921" spans="1:5" x14ac:dyDescent="0.25">
      <c r="A921" s="65" t="s">
        <v>748</v>
      </c>
      <c r="B921" s="66" t="s">
        <v>597</v>
      </c>
      <c r="C921" s="66" t="s">
        <v>563</v>
      </c>
      <c r="D921" s="56" t="s">
        <v>32</v>
      </c>
      <c r="E921" s="56" t="s">
        <v>32</v>
      </c>
    </row>
    <row r="922" spans="1:5" x14ac:dyDescent="0.25">
      <c r="A922" s="65" t="s">
        <v>755</v>
      </c>
      <c r="B922" s="66" t="s">
        <v>597</v>
      </c>
      <c r="C922" s="66" t="s">
        <v>563</v>
      </c>
      <c r="D922" s="56" t="s">
        <v>32</v>
      </c>
      <c r="E922" s="56" t="s">
        <v>32</v>
      </c>
    </row>
    <row r="923" spans="1:5" x14ac:dyDescent="0.25">
      <c r="A923" s="65" t="s">
        <v>753</v>
      </c>
      <c r="B923" s="66" t="s">
        <v>597</v>
      </c>
      <c r="C923" s="66" t="s">
        <v>563</v>
      </c>
      <c r="D923" s="56" t="s">
        <v>32</v>
      </c>
      <c r="E923" s="56" t="s">
        <v>32</v>
      </c>
    </row>
    <row r="924" spans="1:5" x14ac:dyDescent="0.25">
      <c r="A924" s="65" t="s">
        <v>754</v>
      </c>
      <c r="B924" s="66" t="s">
        <v>597</v>
      </c>
      <c r="C924" s="66" t="s">
        <v>563</v>
      </c>
      <c r="D924" s="56" t="s">
        <v>32</v>
      </c>
      <c r="E924" s="56" t="s">
        <v>32</v>
      </c>
    </row>
    <row r="925" spans="1:5" x14ac:dyDescent="0.25">
      <c r="A925" s="65" t="s">
        <v>756</v>
      </c>
      <c r="B925" s="66" t="s">
        <v>597</v>
      </c>
      <c r="C925" s="66" t="s">
        <v>563</v>
      </c>
      <c r="D925" s="56" t="s">
        <v>32</v>
      </c>
      <c r="E925" s="56" t="s">
        <v>32</v>
      </c>
    </row>
    <row r="926" spans="1:5" x14ac:dyDescent="0.25">
      <c r="A926" s="65" t="s">
        <v>758</v>
      </c>
      <c r="B926" s="66" t="s">
        <v>597</v>
      </c>
      <c r="C926" s="66" t="s">
        <v>563</v>
      </c>
      <c r="D926" s="56" t="s">
        <v>32</v>
      </c>
      <c r="E926" s="56" t="s">
        <v>32</v>
      </c>
    </row>
    <row r="927" spans="1:5" x14ac:dyDescent="0.25">
      <c r="A927" s="65" t="s">
        <v>757</v>
      </c>
      <c r="B927" s="66" t="s">
        <v>597</v>
      </c>
      <c r="C927" s="66" t="s">
        <v>563</v>
      </c>
      <c r="D927" s="56" t="s">
        <v>32</v>
      </c>
      <c r="E927" s="56" t="s">
        <v>32</v>
      </c>
    </row>
    <row r="928" spans="1:5" x14ac:dyDescent="0.25">
      <c r="A928" s="65" t="s">
        <v>798</v>
      </c>
      <c r="B928" s="66" t="s">
        <v>597</v>
      </c>
      <c r="C928" s="66" t="s">
        <v>563</v>
      </c>
      <c r="D928" s="56" t="s">
        <v>32</v>
      </c>
      <c r="E928" s="56" t="s">
        <v>32</v>
      </c>
    </row>
    <row r="929" spans="1:5" x14ac:dyDescent="0.25">
      <c r="A929" s="65" t="s">
        <v>799</v>
      </c>
      <c r="B929" s="66" t="s">
        <v>597</v>
      </c>
      <c r="C929" s="66" t="s">
        <v>563</v>
      </c>
      <c r="D929" s="56" t="s">
        <v>32</v>
      </c>
      <c r="E929" s="56" t="s">
        <v>32</v>
      </c>
    </row>
    <row r="930" spans="1:5" x14ac:dyDescent="0.25">
      <c r="A930" s="65" t="s">
        <v>773</v>
      </c>
      <c r="B930" s="66" t="s">
        <v>597</v>
      </c>
      <c r="C930" s="66" t="s">
        <v>563</v>
      </c>
      <c r="D930" s="56" t="s">
        <v>32</v>
      </c>
      <c r="E930" s="56" t="s">
        <v>32</v>
      </c>
    </row>
    <row r="931" spans="1:5" x14ac:dyDescent="0.25">
      <c r="A931" s="65" t="s">
        <v>789</v>
      </c>
      <c r="B931" s="66" t="s">
        <v>597</v>
      </c>
      <c r="C931" s="66" t="s">
        <v>563</v>
      </c>
      <c r="D931" s="56" t="s">
        <v>32</v>
      </c>
      <c r="E931" s="56" t="s">
        <v>32</v>
      </c>
    </row>
    <row r="932" spans="1:5" x14ac:dyDescent="0.25">
      <c r="A932" s="65" t="s">
        <v>790</v>
      </c>
      <c r="B932" s="66" t="s">
        <v>597</v>
      </c>
      <c r="C932" s="66" t="s">
        <v>563</v>
      </c>
      <c r="D932" s="56" t="s">
        <v>32</v>
      </c>
      <c r="E932" s="56" t="s">
        <v>32</v>
      </c>
    </row>
    <row r="933" spans="1:5" x14ac:dyDescent="0.25">
      <c r="A933" s="65" t="s">
        <v>791</v>
      </c>
      <c r="B933" s="66" t="s">
        <v>597</v>
      </c>
      <c r="C933" s="66" t="s">
        <v>563</v>
      </c>
      <c r="D933" s="56" t="s">
        <v>32</v>
      </c>
      <c r="E933" s="56" t="s">
        <v>32</v>
      </c>
    </row>
    <row r="934" spans="1:5" x14ac:dyDescent="0.25">
      <c r="A934" s="65" t="s">
        <v>744</v>
      </c>
      <c r="B934" s="66" t="s">
        <v>597</v>
      </c>
      <c r="C934" s="66" t="s">
        <v>563</v>
      </c>
      <c r="D934" s="56" t="s">
        <v>32</v>
      </c>
      <c r="E934" s="56" t="s">
        <v>32</v>
      </c>
    </row>
    <row r="935" spans="1:5" x14ac:dyDescent="0.25">
      <c r="A935" s="65" t="s">
        <v>792</v>
      </c>
      <c r="B935" s="66" t="s">
        <v>597</v>
      </c>
      <c r="C935" s="66" t="s">
        <v>563</v>
      </c>
      <c r="D935" s="56" t="s">
        <v>32</v>
      </c>
      <c r="E935" s="56" t="s">
        <v>32</v>
      </c>
    </row>
    <row r="936" spans="1:5" x14ac:dyDescent="0.25">
      <c r="A936" s="65" t="s">
        <v>774</v>
      </c>
      <c r="B936" s="66" t="s">
        <v>597</v>
      </c>
      <c r="C936" s="66" t="s">
        <v>563</v>
      </c>
      <c r="D936" s="56" t="s">
        <v>32</v>
      </c>
      <c r="E936" s="56" t="s">
        <v>32</v>
      </c>
    </row>
    <row r="937" spans="1:5" x14ac:dyDescent="0.25">
      <c r="A937" s="65" t="s">
        <v>779</v>
      </c>
      <c r="B937" s="66" t="s">
        <v>597</v>
      </c>
      <c r="C937" s="66" t="s">
        <v>563</v>
      </c>
      <c r="D937" s="56" t="s">
        <v>32</v>
      </c>
      <c r="E937" s="56" t="s">
        <v>32</v>
      </c>
    </row>
    <row r="938" spans="1:5" x14ac:dyDescent="0.25">
      <c r="A938" s="65" t="s">
        <v>780</v>
      </c>
      <c r="B938" s="66" t="s">
        <v>597</v>
      </c>
      <c r="C938" s="66" t="s">
        <v>563</v>
      </c>
      <c r="D938" s="56" t="s">
        <v>32</v>
      </c>
      <c r="E938" s="56" t="s">
        <v>32</v>
      </c>
    </row>
    <row r="939" spans="1:5" x14ac:dyDescent="0.25">
      <c r="A939" s="65" t="s">
        <v>781</v>
      </c>
      <c r="B939" s="66" t="s">
        <v>597</v>
      </c>
      <c r="C939" s="66" t="s">
        <v>563</v>
      </c>
      <c r="D939" s="56" t="s">
        <v>32</v>
      </c>
      <c r="E939" s="56" t="s">
        <v>32</v>
      </c>
    </row>
    <row r="940" spans="1:5" x14ac:dyDescent="0.25">
      <c r="A940" s="65" t="s">
        <v>783</v>
      </c>
      <c r="B940" s="66" t="s">
        <v>597</v>
      </c>
      <c r="C940" s="66" t="s">
        <v>563</v>
      </c>
      <c r="D940" s="56" t="s">
        <v>32</v>
      </c>
      <c r="E940" s="56" t="s">
        <v>32</v>
      </c>
    </row>
    <row r="941" spans="1:5" x14ac:dyDescent="0.25">
      <c r="A941" s="65" t="s">
        <v>760</v>
      </c>
      <c r="B941" s="66" t="s">
        <v>597</v>
      </c>
      <c r="C941" s="66" t="s">
        <v>563</v>
      </c>
      <c r="D941" s="56" t="s">
        <v>32</v>
      </c>
      <c r="E941" s="56" t="s">
        <v>32</v>
      </c>
    </row>
    <row r="942" spans="1:5" x14ac:dyDescent="0.25">
      <c r="A942" s="65" t="s">
        <v>782</v>
      </c>
      <c r="B942" s="66" t="s">
        <v>597</v>
      </c>
      <c r="C942" s="66" t="s">
        <v>563</v>
      </c>
      <c r="D942" s="56" t="s">
        <v>32</v>
      </c>
      <c r="E942" s="56" t="s">
        <v>32</v>
      </c>
    </row>
    <row r="943" spans="1:5" x14ac:dyDescent="0.25">
      <c r="A943" s="65" t="s">
        <v>788</v>
      </c>
      <c r="B943" s="66" t="s">
        <v>597</v>
      </c>
      <c r="C943" s="66" t="s">
        <v>563</v>
      </c>
      <c r="D943" s="56" t="s">
        <v>32</v>
      </c>
      <c r="E943" s="56" t="s">
        <v>32</v>
      </c>
    </row>
    <row r="944" spans="1:5" x14ac:dyDescent="0.25">
      <c r="A944" s="65" t="s">
        <v>787</v>
      </c>
      <c r="B944" s="66" t="s">
        <v>597</v>
      </c>
      <c r="C944" s="66" t="s">
        <v>563</v>
      </c>
      <c r="D944" s="56" t="s">
        <v>32</v>
      </c>
      <c r="E944" s="56" t="s">
        <v>32</v>
      </c>
    </row>
    <row r="945" spans="1:5" x14ac:dyDescent="0.25">
      <c r="A945" s="65" t="s">
        <v>784</v>
      </c>
      <c r="B945" s="66" t="s">
        <v>597</v>
      </c>
      <c r="C945" s="66" t="s">
        <v>563</v>
      </c>
      <c r="D945" s="56" t="s">
        <v>32</v>
      </c>
      <c r="E945" s="56" t="s">
        <v>32</v>
      </c>
    </row>
    <row r="946" spans="1:5" x14ac:dyDescent="0.25">
      <c r="A946" s="65" t="s">
        <v>783</v>
      </c>
      <c r="B946" s="66" t="s">
        <v>597</v>
      </c>
      <c r="C946" s="66" t="s">
        <v>563</v>
      </c>
      <c r="D946" s="56" t="s">
        <v>32</v>
      </c>
      <c r="E946" s="56" t="s">
        <v>32</v>
      </c>
    </row>
    <row r="947" spans="1:5" x14ac:dyDescent="0.25">
      <c r="A947" s="65" t="s">
        <v>788</v>
      </c>
      <c r="B947" s="66" t="s">
        <v>597</v>
      </c>
      <c r="C947" s="66" t="s">
        <v>563</v>
      </c>
      <c r="D947" s="56" t="s">
        <v>32</v>
      </c>
      <c r="E947" s="56" t="s">
        <v>32</v>
      </c>
    </row>
    <row r="948" spans="1:5" x14ac:dyDescent="0.25">
      <c r="A948" s="65" t="s">
        <v>782</v>
      </c>
      <c r="B948" s="66" t="s">
        <v>597</v>
      </c>
      <c r="C948" s="66" t="s">
        <v>563</v>
      </c>
      <c r="D948" s="56" t="s">
        <v>32</v>
      </c>
      <c r="E948" s="56" t="s">
        <v>32</v>
      </c>
    </row>
    <row r="949" spans="1:5" x14ac:dyDescent="0.25">
      <c r="A949" s="65" t="s">
        <v>787</v>
      </c>
      <c r="B949" s="66" t="s">
        <v>597</v>
      </c>
      <c r="C949" s="66" t="s">
        <v>563</v>
      </c>
      <c r="D949" s="56" t="s">
        <v>32</v>
      </c>
      <c r="E949" s="56" t="s">
        <v>32</v>
      </c>
    </row>
    <row r="950" spans="1:5" x14ac:dyDescent="0.25">
      <c r="A950" s="65" t="s">
        <v>761</v>
      </c>
      <c r="B950" s="66" t="s">
        <v>597</v>
      </c>
      <c r="C950" s="66" t="s">
        <v>563</v>
      </c>
      <c r="D950" s="56" t="s">
        <v>32</v>
      </c>
      <c r="E950" s="56" t="s">
        <v>32</v>
      </c>
    </row>
    <row r="951" spans="1:5" x14ac:dyDescent="0.25">
      <c r="A951" s="65" t="s">
        <v>786</v>
      </c>
      <c r="B951" s="66" t="s">
        <v>597</v>
      </c>
      <c r="C951" s="66" t="s">
        <v>563</v>
      </c>
      <c r="D951" s="56" t="s">
        <v>32</v>
      </c>
      <c r="E951" s="56" t="s">
        <v>32</v>
      </c>
    </row>
    <row r="952" spans="1:5" x14ac:dyDescent="0.25">
      <c r="A952" s="65" t="s">
        <v>785</v>
      </c>
      <c r="B952" s="66" t="s">
        <v>597</v>
      </c>
      <c r="C952" s="66" t="s">
        <v>563</v>
      </c>
      <c r="D952" s="56" t="s">
        <v>32</v>
      </c>
      <c r="E952" s="56" t="s">
        <v>32</v>
      </c>
    </row>
    <row r="953" spans="1:5" x14ac:dyDescent="0.25">
      <c r="A953" s="65" t="s">
        <v>747</v>
      </c>
      <c r="B953" s="66" t="s">
        <v>597</v>
      </c>
      <c r="C953" s="66" t="s">
        <v>563</v>
      </c>
      <c r="D953" s="56" t="s">
        <v>32</v>
      </c>
      <c r="E953" s="56" t="s">
        <v>32</v>
      </c>
    </row>
    <row r="954" spans="1:5" x14ac:dyDescent="0.25">
      <c r="A954" s="65" t="s">
        <v>759</v>
      </c>
      <c r="B954" s="66" t="s">
        <v>597</v>
      </c>
      <c r="C954" s="66" t="s">
        <v>563</v>
      </c>
      <c r="D954" s="56" t="s">
        <v>32</v>
      </c>
      <c r="E954" s="56" t="s">
        <v>32</v>
      </c>
    </row>
    <row r="955" spans="1:5" x14ac:dyDescent="0.25">
      <c r="A955" s="65" t="s">
        <v>746</v>
      </c>
      <c r="B955" s="66" t="s">
        <v>597</v>
      </c>
      <c r="C955" s="66" t="s">
        <v>563</v>
      </c>
      <c r="D955" s="56" t="s">
        <v>32</v>
      </c>
      <c r="E955" s="56" t="s">
        <v>32</v>
      </c>
    </row>
    <row r="956" spans="1:5" x14ac:dyDescent="0.25">
      <c r="A956" s="65" t="s">
        <v>776</v>
      </c>
      <c r="B956" s="66" t="s">
        <v>597</v>
      </c>
      <c r="C956" s="66" t="s">
        <v>563</v>
      </c>
      <c r="D956" s="56" t="s">
        <v>32</v>
      </c>
      <c r="E956" s="56" t="s">
        <v>32</v>
      </c>
    </row>
    <row r="957" spans="1:5" x14ac:dyDescent="0.25">
      <c r="A957" s="65" t="s">
        <v>775</v>
      </c>
      <c r="B957" s="66" t="s">
        <v>597</v>
      </c>
      <c r="C957" s="66" t="s">
        <v>563</v>
      </c>
      <c r="D957" s="56" t="s">
        <v>32</v>
      </c>
      <c r="E957" s="56" t="s">
        <v>32</v>
      </c>
    </row>
    <row r="958" spans="1:5" x14ac:dyDescent="0.25">
      <c r="A958" s="65" t="s">
        <v>772</v>
      </c>
      <c r="B958" s="66" t="s">
        <v>597</v>
      </c>
      <c r="C958" s="66" t="s">
        <v>563</v>
      </c>
      <c r="D958" s="56" t="s">
        <v>32</v>
      </c>
      <c r="E958" s="56" t="s">
        <v>32</v>
      </c>
    </row>
    <row r="959" spans="1:5" x14ac:dyDescent="0.25">
      <c r="A959" s="65" t="s">
        <v>741</v>
      </c>
      <c r="B959" s="66" t="s">
        <v>597</v>
      </c>
      <c r="C959" s="66" t="s">
        <v>563</v>
      </c>
      <c r="D959" s="56" t="s">
        <v>32</v>
      </c>
      <c r="E959" s="56" t="s">
        <v>32</v>
      </c>
    </row>
    <row r="960" spans="1:5" x14ac:dyDescent="0.25">
      <c r="A960" s="65" t="s">
        <v>742</v>
      </c>
      <c r="B960" s="66" t="s">
        <v>597</v>
      </c>
      <c r="C960" s="66" t="s">
        <v>563</v>
      </c>
      <c r="D960" s="56" t="s">
        <v>32</v>
      </c>
      <c r="E960" s="56" t="s">
        <v>32</v>
      </c>
    </row>
    <row r="961" spans="1:5" x14ac:dyDescent="0.25">
      <c r="A961" s="57" t="s">
        <v>405</v>
      </c>
      <c r="B961" s="58" t="s">
        <v>406</v>
      </c>
      <c r="C961" s="58" t="s">
        <v>7</v>
      </c>
      <c r="D961" s="56" t="s">
        <v>32</v>
      </c>
      <c r="E961" s="56" t="s">
        <v>32</v>
      </c>
    </row>
    <row r="962" spans="1:5" x14ac:dyDescent="0.25">
      <c r="A962" s="55" t="s">
        <v>403</v>
      </c>
      <c r="B962" s="56" t="s">
        <v>404</v>
      </c>
      <c r="C962" s="58" t="s">
        <v>7</v>
      </c>
      <c r="D962" s="56" t="s">
        <v>32</v>
      </c>
      <c r="E962" s="56" t="s">
        <v>32</v>
      </c>
    </row>
    <row r="963" spans="1:5" x14ac:dyDescent="0.25">
      <c r="A963" s="55" t="s">
        <v>1141</v>
      </c>
      <c r="B963" s="58" t="s">
        <v>408</v>
      </c>
      <c r="C963" s="56" t="s">
        <v>811</v>
      </c>
      <c r="D963" s="56" t="s">
        <v>32</v>
      </c>
      <c r="E963" s="56" t="s">
        <v>32</v>
      </c>
    </row>
    <row r="964" spans="1:5" x14ac:dyDescent="0.25">
      <c r="A964" s="55" t="s">
        <v>1142</v>
      </c>
      <c r="B964" s="58" t="s">
        <v>408</v>
      </c>
      <c r="C964" s="56" t="s">
        <v>811</v>
      </c>
      <c r="D964" s="56" t="s">
        <v>32</v>
      </c>
      <c r="E964" s="56" t="s">
        <v>32</v>
      </c>
    </row>
    <row r="965" spans="1:5" x14ac:dyDescent="0.25">
      <c r="A965" s="55" t="s">
        <v>1141</v>
      </c>
      <c r="B965" s="58" t="s">
        <v>408</v>
      </c>
      <c r="C965" s="56" t="s">
        <v>811</v>
      </c>
      <c r="D965" s="56" t="s">
        <v>32</v>
      </c>
      <c r="E965" s="56" t="s">
        <v>32</v>
      </c>
    </row>
    <row r="966" spans="1:5" x14ac:dyDescent="0.25">
      <c r="A966" s="55" t="s">
        <v>1142</v>
      </c>
      <c r="B966" s="58" t="s">
        <v>408</v>
      </c>
      <c r="C966" s="56" t="s">
        <v>811</v>
      </c>
      <c r="D966" s="56" t="s">
        <v>32</v>
      </c>
      <c r="E966" s="56" t="s">
        <v>32</v>
      </c>
    </row>
    <row r="967" spans="1:5" x14ac:dyDescent="0.25">
      <c r="A967" s="57" t="s">
        <v>407</v>
      </c>
      <c r="B967" s="58" t="s">
        <v>408</v>
      </c>
      <c r="C967" s="58" t="s">
        <v>7</v>
      </c>
      <c r="D967" s="56" t="s">
        <v>32</v>
      </c>
      <c r="E967" s="56" t="s">
        <v>32</v>
      </c>
    </row>
    <row r="968" spans="1:5" x14ac:dyDescent="0.25">
      <c r="A968" s="57" t="s">
        <v>409</v>
      </c>
      <c r="B968" s="58" t="s">
        <v>408</v>
      </c>
      <c r="C968" s="58" t="s">
        <v>7</v>
      </c>
      <c r="D968" s="56" t="s">
        <v>32</v>
      </c>
      <c r="E968" s="56" t="s">
        <v>32</v>
      </c>
    </row>
    <row r="969" spans="1:5" x14ac:dyDescent="0.25">
      <c r="A969" s="57" t="s">
        <v>410</v>
      </c>
      <c r="B969" s="58" t="s">
        <v>408</v>
      </c>
      <c r="C969" s="58" t="s">
        <v>7</v>
      </c>
      <c r="D969" s="56" t="s">
        <v>32</v>
      </c>
      <c r="E969" s="56" t="s">
        <v>32</v>
      </c>
    </row>
    <row r="970" spans="1:5" x14ac:dyDescent="0.25">
      <c r="A970" s="57" t="s">
        <v>411</v>
      </c>
      <c r="B970" s="58" t="s">
        <v>412</v>
      </c>
      <c r="C970" s="58" t="s">
        <v>7</v>
      </c>
      <c r="D970" s="56" t="s">
        <v>32</v>
      </c>
      <c r="E970" s="56" t="s">
        <v>32</v>
      </c>
    </row>
    <row r="971" spans="1:5" x14ac:dyDescent="0.25">
      <c r="A971" s="57" t="s">
        <v>413</v>
      </c>
      <c r="B971" s="58" t="s">
        <v>412</v>
      </c>
      <c r="C971" s="58" t="s">
        <v>7</v>
      </c>
      <c r="D971" s="56" t="s">
        <v>32</v>
      </c>
      <c r="E971" s="56" t="s">
        <v>32</v>
      </c>
    </row>
    <row r="972" spans="1:5" x14ac:dyDescent="0.25">
      <c r="A972" s="57" t="s">
        <v>417</v>
      </c>
      <c r="B972" s="58" t="s">
        <v>415</v>
      </c>
      <c r="C972" s="58" t="s">
        <v>7</v>
      </c>
      <c r="D972" s="56" t="s">
        <v>32</v>
      </c>
      <c r="E972" s="56" t="s">
        <v>32</v>
      </c>
    </row>
    <row r="973" spans="1:5" x14ac:dyDescent="0.25">
      <c r="A973" s="57" t="s">
        <v>420</v>
      </c>
      <c r="B973" s="58" t="s">
        <v>415</v>
      </c>
      <c r="C973" s="58" t="s">
        <v>7</v>
      </c>
      <c r="D973" s="56" t="s">
        <v>32</v>
      </c>
      <c r="E973" s="56" t="s">
        <v>32</v>
      </c>
    </row>
    <row r="974" spans="1:5" x14ac:dyDescent="0.25">
      <c r="A974" s="57" t="s">
        <v>414</v>
      </c>
      <c r="B974" s="58" t="s">
        <v>415</v>
      </c>
      <c r="C974" s="58" t="s">
        <v>7</v>
      </c>
      <c r="D974" s="56" t="s">
        <v>32</v>
      </c>
      <c r="E974" s="56" t="s">
        <v>32</v>
      </c>
    </row>
    <row r="975" spans="1:5" x14ac:dyDescent="0.25">
      <c r="A975" s="57" t="s">
        <v>416</v>
      </c>
      <c r="B975" s="58" t="s">
        <v>415</v>
      </c>
      <c r="C975" s="58" t="s">
        <v>7</v>
      </c>
      <c r="D975" s="56" t="s">
        <v>32</v>
      </c>
      <c r="E975" s="56" t="s">
        <v>32</v>
      </c>
    </row>
    <row r="976" spans="1:5" x14ac:dyDescent="0.25">
      <c r="A976" s="57" t="s">
        <v>421</v>
      </c>
      <c r="B976" s="58" t="s">
        <v>415</v>
      </c>
      <c r="C976" s="58" t="s">
        <v>7</v>
      </c>
      <c r="D976" s="56" t="s">
        <v>32</v>
      </c>
      <c r="E976" s="56" t="s">
        <v>32</v>
      </c>
    </row>
    <row r="977" spans="1:5" x14ac:dyDescent="0.25">
      <c r="A977" s="55" t="s">
        <v>419</v>
      </c>
      <c r="B977" s="56" t="s">
        <v>415</v>
      </c>
      <c r="C977" s="58" t="s">
        <v>7</v>
      </c>
      <c r="D977" s="56" t="s">
        <v>32</v>
      </c>
      <c r="E977" s="56" t="s">
        <v>32</v>
      </c>
    </row>
    <row r="978" spans="1:5" x14ac:dyDescent="0.25">
      <c r="A978" s="55" t="s">
        <v>418</v>
      </c>
      <c r="B978" s="56" t="s">
        <v>415</v>
      </c>
      <c r="C978" s="58" t="s">
        <v>7</v>
      </c>
      <c r="D978" s="56" t="s">
        <v>32</v>
      </c>
      <c r="E978" s="56" t="s">
        <v>32</v>
      </c>
    </row>
    <row r="979" spans="1:5" x14ac:dyDescent="0.25">
      <c r="A979" s="57" t="s">
        <v>482</v>
      </c>
      <c r="B979" s="58" t="s">
        <v>423</v>
      </c>
      <c r="C979" s="58" t="s">
        <v>7</v>
      </c>
      <c r="D979" s="56" t="s">
        <v>32</v>
      </c>
      <c r="E979" s="56" t="s">
        <v>32</v>
      </c>
    </row>
    <row r="980" spans="1:5" x14ac:dyDescent="0.25">
      <c r="A980" s="57" t="s">
        <v>481</v>
      </c>
      <c r="B980" s="58" t="s">
        <v>423</v>
      </c>
      <c r="C980" s="58" t="s">
        <v>7</v>
      </c>
      <c r="D980" s="56" t="s">
        <v>32</v>
      </c>
      <c r="E980" s="56" t="s">
        <v>32</v>
      </c>
    </row>
    <row r="981" spans="1:5" x14ac:dyDescent="0.25">
      <c r="A981" s="57" t="s">
        <v>483</v>
      </c>
      <c r="B981" s="58" t="s">
        <v>423</v>
      </c>
      <c r="C981" s="58" t="s">
        <v>7</v>
      </c>
      <c r="D981" s="56" t="s">
        <v>32</v>
      </c>
      <c r="E981" s="56" t="s">
        <v>32</v>
      </c>
    </row>
    <row r="982" spans="1:5" x14ac:dyDescent="0.25">
      <c r="A982" s="57" t="s">
        <v>484</v>
      </c>
      <c r="B982" s="58" t="s">
        <v>423</v>
      </c>
      <c r="C982" s="58" t="s">
        <v>7</v>
      </c>
      <c r="D982" s="56" t="s">
        <v>32</v>
      </c>
      <c r="E982" s="56" t="s">
        <v>32</v>
      </c>
    </row>
    <row r="983" spans="1:5" x14ac:dyDescent="0.25">
      <c r="A983" s="57" t="s">
        <v>490</v>
      </c>
      <c r="B983" s="58" t="s">
        <v>489</v>
      </c>
      <c r="C983" s="58" t="s">
        <v>7</v>
      </c>
      <c r="D983" s="56" t="s">
        <v>32</v>
      </c>
      <c r="E983" s="56" t="s">
        <v>32</v>
      </c>
    </row>
    <row r="984" spans="1:5" x14ac:dyDescent="0.25">
      <c r="A984" s="57" t="s">
        <v>488</v>
      </c>
      <c r="B984" s="58" t="s">
        <v>489</v>
      </c>
      <c r="C984" s="58" t="s">
        <v>7</v>
      </c>
      <c r="D984" s="56" t="s">
        <v>32</v>
      </c>
      <c r="E984" s="56" t="s">
        <v>32</v>
      </c>
    </row>
    <row r="985" spans="1:5" x14ac:dyDescent="0.25">
      <c r="A985" s="57" t="s">
        <v>536</v>
      </c>
      <c r="B985" s="58" t="s">
        <v>492</v>
      </c>
      <c r="C985" s="58" t="s">
        <v>7</v>
      </c>
      <c r="D985" s="56" t="s">
        <v>32</v>
      </c>
      <c r="E985" s="56" t="s">
        <v>32</v>
      </c>
    </row>
    <row r="986" spans="1:5" x14ac:dyDescent="0.25">
      <c r="A986" s="57" t="s">
        <v>532</v>
      </c>
      <c r="B986" s="58" t="s">
        <v>492</v>
      </c>
      <c r="C986" s="58" t="s">
        <v>7</v>
      </c>
      <c r="D986" s="56" t="s">
        <v>32</v>
      </c>
      <c r="E986" s="56" t="s">
        <v>32</v>
      </c>
    </row>
    <row r="987" spans="1:5" x14ac:dyDescent="0.25">
      <c r="A987" s="57" t="s">
        <v>535</v>
      </c>
      <c r="B987" s="58" t="s">
        <v>492</v>
      </c>
      <c r="C987" s="58" t="s">
        <v>7</v>
      </c>
      <c r="D987" s="56" t="s">
        <v>32</v>
      </c>
      <c r="E987" s="56" t="s">
        <v>32</v>
      </c>
    </row>
    <row r="988" spans="1:5" x14ac:dyDescent="0.25">
      <c r="A988" s="57" t="s">
        <v>534</v>
      </c>
      <c r="B988" s="58" t="s">
        <v>492</v>
      </c>
      <c r="C988" s="58" t="s">
        <v>7</v>
      </c>
      <c r="D988" s="56" t="s">
        <v>32</v>
      </c>
      <c r="E988" s="56" t="s">
        <v>32</v>
      </c>
    </row>
    <row r="989" spans="1:5" x14ac:dyDescent="0.25">
      <c r="A989" s="57" t="s">
        <v>542</v>
      </c>
      <c r="B989" s="58" t="s">
        <v>492</v>
      </c>
      <c r="C989" s="58" t="s">
        <v>7</v>
      </c>
      <c r="D989" s="56" t="s">
        <v>32</v>
      </c>
      <c r="E989" s="56" t="s">
        <v>32</v>
      </c>
    </row>
    <row r="990" spans="1:5" x14ac:dyDescent="0.25">
      <c r="A990" s="57" t="s">
        <v>523</v>
      </c>
      <c r="B990" s="58" t="s">
        <v>492</v>
      </c>
      <c r="C990" s="58" t="s">
        <v>7</v>
      </c>
      <c r="D990" s="56" t="s">
        <v>32</v>
      </c>
      <c r="E990" s="56" t="s">
        <v>32</v>
      </c>
    </row>
    <row r="991" spans="1:5" x14ac:dyDescent="0.25">
      <c r="A991" s="57" t="s">
        <v>522</v>
      </c>
      <c r="B991" s="58" t="s">
        <v>492</v>
      </c>
      <c r="C991" s="58" t="s">
        <v>7</v>
      </c>
      <c r="D991" s="56" t="s">
        <v>32</v>
      </c>
      <c r="E991" s="56" t="s">
        <v>32</v>
      </c>
    </row>
    <row r="992" spans="1:5" x14ac:dyDescent="0.25">
      <c r="A992" s="57" t="s">
        <v>525</v>
      </c>
      <c r="B992" s="58" t="s">
        <v>492</v>
      </c>
      <c r="C992" s="58" t="s">
        <v>7</v>
      </c>
      <c r="D992" s="56" t="s">
        <v>32</v>
      </c>
      <c r="E992" s="56" t="s">
        <v>32</v>
      </c>
    </row>
    <row r="993" spans="1:5" x14ac:dyDescent="0.25">
      <c r="A993" s="57" t="s">
        <v>524</v>
      </c>
      <c r="B993" s="58" t="s">
        <v>492</v>
      </c>
      <c r="C993" s="58" t="s">
        <v>7</v>
      </c>
      <c r="D993" s="56" t="s">
        <v>32</v>
      </c>
      <c r="E993" s="56" t="s">
        <v>32</v>
      </c>
    </row>
    <row r="994" spans="1:5" x14ac:dyDescent="0.25">
      <c r="A994" s="57" t="s">
        <v>528</v>
      </c>
      <c r="B994" s="58" t="s">
        <v>492</v>
      </c>
      <c r="C994" s="58" t="s">
        <v>7</v>
      </c>
      <c r="D994" s="56" t="s">
        <v>32</v>
      </c>
      <c r="E994" s="56" t="s">
        <v>32</v>
      </c>
    </row>
    <row r="995" spans="1:5" x14ac:dyDescent="0.25">
      <c r="A995" s="57" t="s">
        <v>529</v>
      </c>
      <c r="B995" s="58" t="s">
        <v>492</v>
      </c>
      <c r="C995" s="58" t="s">
        <v>7</v>
      </c>
      <c r="D995" s="56" t="s">
        <v>32</v>
      </c>
      <c r="E995" s="56" t="s">
        <v>32</v>
      </c>
    </row>
    <row r="996" spans="1:5" x14ac:dyDescent="0.25">
      <c r="A996" s="57" t="s">
        <v>530</v>
      </c>
      <c r="B996" s="58" t="s">
        <v>492</v>
      </c>
      <c r="C996" s="58" t="s">
        <v>7</v>
      </c>
      <c r="D996" s="56" t="s">
        <v>32</v>
      </c>
      <c r="E996" s="56" t="s">
        <v>32</v>
      </c>
    </row>
    <row r="997" spans="1:5" x14ac:dyDescent="0.25">
      <c r="A997" s="57" t="s">
        <v>526</v>
      </c>
      <c r="B997" s="58" t="s">
        <v>492</v>
      </c>
      <c r="C997" s="58" t="s">
        <v>7</v>
      </c>
      <c r="D997" s="56" t="s">
        <v>32</v>
      </c>
      <c r="E997" s="56" t="s">
        <v>32</v>
      </c>
    </row>
    <row r="998" spans="1:5" x14ac:dyDescent="0.25">
      <c r="A998" s="57" t="s">
        <v>531</v>
      </c>
      <c r="B998" s="58" t="s">
        <v>492</v>
      </c>
      <c r="C998" s="58" t="s">
        <v>7</v>
      </c>
      <c r="D998" s="56" t="s">
        <v>32</v>
      </c>
      <c r="E998" s="56" t="s">
        <v>32</v>
      </c>
    </row>
    <row r="999" spans="1:5" x14ac:dyDescent="0.25">
      <c r="A999" s="57" t="s">
        <v>527</v>
      </c>
      <c r="B999" s="58" t="s">
        <v>492</v>
      </c>
      <c r="C999" s="58" t="s">
        <v>7</v>
      </c>
      <c r="D999" s="56" t="s">
        <v>32</v>
      </c>
      <c r="E999" s="56" t="s">
        <v>32</v>
      </c>
    </row>
    <row r="1000" spans="1:5" x14ac:dyDescent="0.25">
      <c r="A1000" s="57" t="s">
        <v>538</v>
      </c>
      <c r="B1000" s="58" t="s">
        <v>492</v>
      </c>
      <c r="C1000" s="58" t="s">
        <v>7</v>
      </c>
      <c r="D1000" s="56" t="s">
        <v>32</v>
      </c>
      <c r="E1000" s="56" t="s">
        <v>32</v>
      </c>
    </row>
    <row r="1001" spans="1:5" x14ac:dyDescent="0.25">
      <c r="A1001" s="57" t="s">
        <v>537</v>
      </c>
      <c r="B1001" s="58" t="s">
        <v>492</v>
      </c>
      <c r="C1001" s="58" t="s">
        <v>7</v>
      </c>
      <c r="D1001" s="56" t="s">
        <v>32</v>
      </c>
      <c r="E1001" s="56" t="s">
        <v>32</v>
      </c>
    </row>
    <row r="1002" spans="1:5" x14ac:dyDescent="0.25">
      <c r="A1002" s="57" t="s">
        <v>539</v>
      </c>
      <c r="B1002" s="58" t="s">
        <v>492</v>
      </c>
      <c r="C1002" s="58" t="s">
        <v>7</v>
      </c>
      <c r="D1002" s="56" t="s">
        <v>32</v>
      </c>
      <c r="E1002" s="56" t="s">
        <v>32</v>
      </c>
    </row>
    <row r="1003" spans="1:5" x14ac:dyDescent="0.25">
      <c r="A1003" s="57" t="s">
        <v>540</v>
      </c>
      <c r="B1003" s="58" t="s">
        <v>492</v>
      </c>
      <c r="C1003" s="58" t="s">
        <v>7</v>
      </c>
      <c r="D1003" s="56" t="s">
        <v>32</v>
      </c>
      <c r="E1003" s="56" t="s">
        <v>32</v>
      </c>
    </row>
    <row r="1004" spans="1:5" x14ac:dyDescent="0.25">
      <c r="A1004" s="57" t="s">
        <v>541</v>
      </c>
      <c r="B1004" s="58" t="s">
        <v>492</v>
      </c>
      <c r="C1004" s="58" t="s">
        <v>7</v>
      </c>
      <c r="D1004" s="56" t="s">
        <v>32</v>
      </c>
      <c r="E1004" s="56" t="s">
        <v>32</v>
      </c>
    </row>
    <row r="1005" spans="1:5" x14ac:dyDescent="0.25">
      <c r="A1005" s="57" t="s">
        <v>533</v>
      </c>
      <c r="B1005" s="58" t="s">
        <v>492</v>
      </c>
      <c r="C1005" s="58" t="s">
        <v>7</v>
      </c>
      <c r="D1005" s="56" t="s">
        <v>32</v>
      </c>
      <c r="E1005" s="56" t="s">
        <v>32</v>
      </c>
    </row>
    <row r="1006" spans="1:5" x14ac:dyDescent="0.25">
      <c r="A1006" s="57" t="s">
        <v>553</v>
      </c>
      <c r="B1006" s="58" t="s">
        <v>552</v>
      </c>
      <c r="C1006" s="58" t="s">
        <v>7</v>
      </c>
      <c r="D1006" s="56" t="s">
        <v>32</v>
      </c>
      <c r="E1006" s="56" t="s">
        <v>32</v>
      </c>
    </row>
    <row r="1007" spans="1:5" x14ac:dyDescent="0.25">
      <c r="A1007" s="57" t="s">
        <v>554</v>
      </c>
      <c r="B1007" s="58" t="s">
        <v>552</v>
      </c>
      <c r="C1007" s="58" t="s">
        <v>7</v>
      </c>
      <c r="D1007" s="56" t="s">
        <v>32</v>
      </c>
      <c r="E1007" s="56" t="s">
        <v>32</v>
      </c>
    </row>
    <row r="1008" spans="1:5" x14ac:dyDescent="0.25">
      <c r="A1008" s="57" t="s">
        <v>551</v>
      </c>
      <c r="B1008" s="58" t="s">
        <v>552</v>
      </c>
      <c r="C1008" s="58" t="s">
        <v>7</v>
      </c>
      <c r="D1008" s="56" t="s">
        <v>32</v>
      </c>
      <c r="E1008" s="56" t="s">
        <v>32</v>
      </c>
    </row>
    <row r="1009" spans="1:5" x14ac:dyDescent="0.25">
      <c r="A1009" s="57" t="s">
        <v>555</v>
      </c>
      <c r="B1009" s="58" t="s">
        <v>552</v>
      </c>
      <c r="C1009" s="58" t="s">
        <v>7</v>
      </c>
      <c r="D1009" s="56" t="s">
        <v>32</v>
      </c>
      <c r="E1009" s="56" t="s">
        <v>32</v>
      </c>
    </row>
    <row r="1010" spans="1:5" x14ac:dyDescent="0.25">
      <c r="A1010" s="55" t="s">
        <v>560</v>
      </c>
      <c r="B1010" s="56" t="s">
        <v>557</v>
      </c>
      <c r="C1010" s="58" t="s">
        <v>7</v>
      </c>
      <c r="D1010" s="56" t="s">
        <v>32</v>
      </c>
      <c r="E1010" s="56" t="s">
        <v>32</v>
      </c>
    </row>
    <row r="1011" spans="1:5" x14ac:dyDescent="0.25">
      <c r="A1011" s="55" t="s">
        <v>1311</v>
      </c>
      <c r="B1011" s="61"/>
      <c r="C1011" s="56" t="s">
        <v>1151</v>
      </c>
      <c r="D1011" s="56" t="s">
        <v>32</v>
      </c>
      <c r="E1011" s="56" t="s">
        <v>32</v>
      </c>
    </row>
    <row r="1012" spans="1:5" x14ac:dyDescent="0.25">
      <c r="A1012" s="55" t="s">
        <v>1312</v>
      </c>
      <c r="B1012" s="61"/>
      <c r="C1012" s="56" t="s">
        <v>1151</v>
      </c>
      <c r="D1012" s="56" t="s">
        <v>32</v>
      </c>
      <c r="E1012" s="56" t="s">
        <v>32</v>
      </c>
    </row>
    <row r="1013" spans="1:5" x14ac:dyDescent="0.25">
      <c r="A1013" s="55" t="s">
        <v>1313</v>
      </c>
      <c r="B1013" s="61"/>
      <c r="C1013" s="56" t="s">
        <v>1151</v>
      </c>
      <c r="D1013" s="56" t="s">
        <v>32</v>
      </c>
      <c r="E1013" s="56" t="s">
        <v>32</v>
      </c>
    </row>
    <row r="1014" spans="1:5" x14ac:dyDescent="0.25">
      <c r="A1014" s="55" t="s">
        <v>1314</v>
      </c>
      <c r="B1014" s="61"/>
      <c r="C1014" s="56" t="s">
        <v>1151</v>
      </c>
      <c r="D1014" s="56" t="s">
        <v>32</v>
      </c>
      <c r="E1014" s="56" t="s">
        <v>32</v>
      </c>
    </row>
    <row r="1015" spans="1:5" x14ac:dyDescent="0.25">
      <c r="A1015" s="55" t="s">
        <v>202</v>
      </c>
      <c r="B1015" s="61"/>
      <c r="C1015" s="56" t="s">
        <v>1151</v>
      </c>
      <c r="D1015" s="56" t="s">
        <v>32</v>
      </c>
      <c r="E1015" s="56" t="s">
        <v>32</v>
      </c>
    </row>
    <row r="1016" spans="1:5" x14ac:dyDescent="0.25">
      <c r="A1016" s="55" t="s">
        <v>1309</v>
      </c>
      <c r="B1016" s="61"/>
      <c r="C1016" s="56" t="s">
        <v>1151</v>
      </c>
      <c r="D1016" s="56" t="s">
        <v>32</v>
      </c>
      <c r="E1016" s="56" t="s">
        <v>32</v>
      </c>
    </row>
    <row r="1017" spans="1:5" x14ac:dyDescent="0.25">
      <c r="A1017" s="55" t="s">
        <v>1310</v>
      </c>
      <c r="B1017" s="61"/>
      <c r="C1017" s="56" t="s">
        <v>1151</v>
      </c>
      <c r="D1017" s="56" t="s">
        <v>32</v>
      </c>
      <c r="E1017" s="56" t="s">
        <v>32</v>
      </c>
    </row>
    <row r="1018" spans="1:5" x14ac:dyDescent="0.25">
      <c r="A1018" s="55" t="s">
        <v>1315</v>
      </c>
      <c r="B1018" s="61"/>
      <c r="C1018" s="56" t="s">
        <v>1151</v>
      </c>
      <c r="D1018" s="56" t="s">
        <v>32</v>
      </c>
      <c r="E1018" s="56" t="s">
        <v>32</v>
      </c>
    </row>
    <row r="1019" spans="1:5" x14ac:dyDescent="0.25">
      <c r="A1019" s="57" t="s">
        <v>561</v>
      </c>
      <c r="B1019" s="61"/>
      <c r="C1019" s="58" t="s">
        <v>7</v>
      </c>
      <c r="D1019" s="56" t="s">
        <v>32</v>
      </c>
      <c r="E1019" s="56" t="s">
        <v>32</v>
      </c>
    </row>
    <row r="1020" spans="1:5" x14ac:dyDescent="0.25">
      <c r="A1020" s="65" t="s">
        <v>589</v>
      </c>
      <c r="B1020" s="66" t="s">
        <v>587</v>
      </c>
      <c r="C1020" s="66" t="s">
        <v>563</v>
      </c>
      <c r="D1020" s="56" t="s">
        <v>32</v>
      </c>
      <c r="E1020" s="56" t="s">
        <v>34</v>
      </c>
    </row>
    <row r="1021" spans="1:5" x14ac:dyDescent="0.25">
      <c r="A1021" s="49" t="s">
        <v>812</v>
      </c>
      <c r="B1021" s="50" t="s">
        <v>810</v>
      </c>
      <c r="C1021" s="50" t="s">
        <v>811</v>
      </c>
      <c r="D1021" s="50" t="s">
        <v>26</v>
      </c>
      <c r="E1021" s="50" t="s">
        <v>26</v>
      </c>
    </row>
    <row r="1022" spans="1:5" x14ac:dyDescent="0.25">
      <c r="A1022" s="49" t="s">
        <v>812</v>
      </c>
      <c r="B1022" s="50" t="s">
        <v>810</v>
      </c>
      <c r="C1022" s="50" t="s">
        <v>811</v>
      </c>
      <c r="D1022" s="50" t="s">
        <v>26</v>
      </c>
      <c r="E1022" s="50" t="s">
        <v>26</v>
      </c>
    </row>
    <row r="1023" spans="1:5" x14ac:dyDescent="0.25">
      <c r="A1023" s="49" t="s">
        <v>813</v>
      </c>
      <c r="B1023" s="50" t="s">
        <v>810</v>
      </c>
      <c r="C1023" s="50" t="s">
        <v>811</v>
      </c>
      <c r="D1023" s="50" t="s">
        <v>26</v>
      </c>
      <c r="E1023" s="50" t="s">
        <v>26</v>
      </c>
    </row>
    <row r="1024" spans="1:5" x14ac:dyDescent="0.25">
      <c r="A1024" s="49" t="s">
        <v>813</v>
      </c>
      <c r="B1024" s="50" t="s">
        <v>810</v>
      </c>
      <c r="C1024" s="50" t="s">
        <v>811</v>
      </c>
      <c r="D1024" s="50" t="s">
        <v>26</v>
      </c>
      <c r="E1024" s="50" t="s">
        <v>26</v>
      </c>
    </row>
    <row r="1025" spans="1:5" x14ac:dyDescent="0.25">
      <c r="A1025" s="49" t="s">
        <v>809</v>
      </c>
      <c r="B1025" s="50" t="s">
        <v>810</v>
      </c>
      <c r="C1025" s="50" t="s">
        <v>811</v>
      </c>
      <c r="D1025" s="50" t="s">
        <v>26</v>
      </c>
      <c r="E1025" s="50" t="s">
        <v>26</v>
      </c>
    </row>
    <row r="1026" spans="1:5" x14ac:dyDescent="0.25">
      <c r="A1026" s="49" t="s">
        <v>809</v>
      </c>
      <c r="B1026" s="50" t="s">
        <v>810</v>
      </c>
      <c r="C1026" s="50" t="s">
        <v>811</v>
      </c>
      <c r="D1026" s="50" t="s">
        <v>26</v>
      </c>
      <c r="E1026" s="50" t="s">
        <v>26</v>
      </c>
    </row>
    <row r="1027" spans="1:5" x14ac:dyDescent="0.25">
      <c r="A1027" s="49" t="s">
        <v>814</v>
      </c>
      <c r="B1027" s="50" t="s">
        <v>810</v>
      </c>
      <c r="C1027" s="50" t="s">
        <v>811</v>
      </c>
      <c r="D1027" s="50" t="s">
        <v>26</v>
      </c>
      <c r="E1027" s="50" t="s">
        <v>26</v>
      </c>
    </row>
    <row r="1028" spans="1:5" x14ac:dyDescent="0.25">
      <c r="A1028" s="59" t="s">
        <v>33</v>
      </c>
      <c r="B1028" s="60" t="s">
        <v>28</v>
      </c>
      <c r="C1028" s="60" t="s">
        <v>7</v>
      </c>
      <c r="D1028" s="50" t="s">
        <v>26</v>
      </c>
      <c r="E1028" s="50" t="s">
        <v>26</v>
      </c>
    </row>
    <row r="1029" spans="1:5" x14ac:dyDescent="0.25">
      <c r="A1029" s="59" t="s">
        <v>30</v>
      </c>
      <c r="B1029" s="60" t="s">
        <v>28</v>
      </c>
      <c r="C1029" s="60" t="s">
        <v>7</v>
      </c>
      <c r="D1029" s="50" t="s">
        <v>26</v>
      </c>
      <c r="E1029" s="50" t="s">
        <v>26</v>
      </c>
    </row>
    <row r="1030" spans="1:5" x14ac:dyDescent="0.25">
      <c r="A1030" s="59" t="s">
        <v>31</v>
      </c>
      <c r="B1030" s="60" t="s">
        <v>28</v>
      </c>
      <c r="C1030" s="60" t="s">
        <v>7</v>
      </c>
      <c r="D1030" s="50" t="s">
        <v>26</v>
      </c>
      <c r="E1030" s="50" t="s">
        <v>26</v>
      </c>
    </row>
    <row r="1031" spans="1:5" x14ac:dyDescent="0.25">
      <c r="A1031" s="59" t="s">
        <v>35</v>
      </c>
      <c r="B1031" s="60" t="s">
        <v>28</v>
      </c>
      <c r="C1031" s="60" t="s">
        <v>7</v>
      </c>
      <c r="D1031" s="50" t="s">
        <v>26</v>
      </c>
      <c r="E1031" s="50" t="s">
        <v>26</v>
      </c>
    </row>
    <row r="1032" spans="1:5" x14ac:dyDescent="0.25">
      <c r="A1032" s="59" t="s">
        <v>38</v>
      </c>
      <c r="B1032" s="60" t="s">
        <v>28</v>
      </c>
      <c r="C1032" s="60" t="s">
        <v>7</v>
      </c>
      <c r="D1032" s="50" t="s">
        <v>26</v>
      </c>
      <c r="E1032" s="50" t="s">
        <v>26</v>
      </c>
    </row>
    <row r="1033" spans="1:5" x14ac:dyDescent="0.25">
      <c r="A1033" s="59" t="s">
        <v>40</v>
      </c>
      <c r="B1033" s="60" t="s">
        <v>28</v>
      </c>
      <c r="C1033" s="60" t="s">
        <v>7</v>
      </c>
      <c r="D1033" s="50" t="s">
        <v>26</v>
      </c>
      <c r="E1033" s="50" t="s">
        <v>26</v>
      </c>
    </row>
    <row r="1034" spans="1:5" x14ac:dyDescent="0.25">
      <c r="A1034" s="59" t="s">
        <v>39</v>
      </c>
      <c r="B1034" s="60" t="s">
        <v>28</v>
      </c>
      <c r="C1034" s="60" t="s">
        <v>7</v>
      </c>
      <c r="D1034" s="50" t="s">
        <v>26</v>
      </c>
      <c r="E1034" s="50" t="s">
        <v>26</v>
      </c>
    </row>
    <row r="1035" spans="1:5" x14ac:dyDescent="0.25">
      <c r="A1035" s="59" t="s">
        <v>37</v>
      </c>
      <c r="B1035" s="60" t="s">
        <v>28</v>
      </c>
      <c r="C1035" s="60" t="s">
        <v>7</v>
      </c>
      <c r="D1035" s="50" t="s">
        <v>26</v>
      </c>
      <c r="E1035" s="50" t="s">
        <v>26</v>
      </c>
    </row>
    <row r="1036" spans="1:5" x14ac:dyDescent="0.25">
      <c r="A1036" s="59" t="s">
        <v>36</v>
      </c>
      <c r="B1036" s="60" t="s">
        <v>28</v>
      </c>
      <c r="C1036" s="60" t="s">
        <v>7</v>
      </c>
      <c r="D1036" s="50" t="s">
        <v>26</v>
      </c>
      <c r="E1036" s="50" t="s">
        <v>26</v>
      </c>
    </row>
    <row r="1037" spans="1:5" x14ac:dyDescent="0.25">
      <c r="A1037" s="59" t="s">
        <v>27</v>
      </c>
      <c r="B1037" s="60" t="s">
        <v>28</v>
      </c>
      <c r="C1037" s="60" t="s">
        <v>7</v>
      </c>
      <c r="D1037" s="50" t="s">
        <v>26</v>
      </c>
      <c r="E1037" s="50" t="s">
        <v>26</v>
      </c>
    </row>
    <row r="1038" spans="1:5" x14ac:dyDescent="0.25">
      <c r="A1038" s="49" t="s">
        <v>859</v>
      </c>
      <c r="B1038" s="50" t="s">
        <v>860</v>
      </c>
      <c r="C1038" s="50" t="s">
        <v>811</v>
      </c>
      <c r="D1038" s="50" t="s">
        <v>26</v>
      </c>
      <c r="E1038" s="50" t="s">
        <v>26</v>
      </c>
    </row>
    <row r="1039" spans="1:5" x14ac:dyDescent="0.25">
      <c r="A1039" s="49" t="s">
        <v>859</v>
      </c>
      <c r="B1039" s="50" t="s">
        <v>860</v>
      </c>
      <c r="C1039" s="50" t="s">
        <v>811</v>
      </c>
      <c r="D1039" s="50" t="s">
        <v>26</v>
      </c>
      <c r="E1039" s="50" t="s">
        <v>26</v>
      </c>
    </row>
    <row r="1040" spans="1:5" x14ac:dyDescent="0.25">
      <c r="A1040" s="49" t="s">
        <v>859</v>
      </c>
      <c r="B1040" s="50" t="s">
        <v>860</v>
      </c>
      <c r="C1040" s="50" t="s">
        <v>811</v>
      </c>
      <c r="D1040" s="50" t="s">
        <v>26</v>
      </c>
      <c r="E1040" s="50" t="s">
        <v>26</v>
      </c>
    </row>
    <row r="1041" spans="1:5" x14ac:dyDescent="0.25">
      <c r="A1041" s="49" t="s">
        <v>859</v>
      </c>
      <c r="B1041" s="50" t="s">
        <v>860</v>
      </c>
      <c r="C1041" s="50" t="s">
        <v>811</v>
      </c>
      <c r="D1041" s="50" t="s">
        <v>26</v>
      </c>
      <c r="E1041" s="50" t="s">
        <v>26</v>
      </c>
    </row>
    <row r="1042" spans="1:5" x14ac:dyDescent="0.25">
      <c r="A1042" s="49" t="s">
        <v>1160</v>
      </c>
      <c r="B1042" s="50" t="s">
        <v>51</v>
      </c>
      <c r="C1042" s="50" t="s">
        <v>1151</v>
      </c>
      <c r="D1042" s="50" t="s">
        <v>26</v>
      </c>
      <c r="E1042" s="50" t="s">
        <v>26</v>
      </c>
    </row>
    <row r="1043" spans="1:5" x14ac:dyDescent="0.25">
      <c r="A1043" s="49" t="s">
        <v>1161</v>
      </c>
      <c r="B1043" s="50" t="s">
        <v>51</v>
      </c>
      <c r="C1043" s="50" t="s">
        <v>1151</v>
      </c>
      <c r="D1043" s="50" t="s">
        <v>26</v>
      </c>
      <c r="E1043" s="50" t="s">
        <v>26</v>
      </c>
    </row>
    <row r="1044" spans="1:5" x14ac:dyDescent="0.25">
      <c r="A1044" s="49" t="s">
        <v>1162</v>
      </c>
      <c r="B1044" s="50" t="s">
        <v>51</v>
      </c>
      <c r="C1044" s="50" t="s">
        <v>1151</v>
      </c>
      <c r="D1044" s="50" t="s">
        <v>26</v>
      </c>
      <c r="E1044" s="50" t="s">
        <v>26</v>
      </c>
    </row>
    <row r="1045" spans="1:5" x14ac:dyDescent="0.25">
      <c r="A1045" s="49" t="s">
        <v>1163</v>
      </c>
      <c r="B1045" s="50" t="s">
        <v>51</v>
      </c>
      <c r="C1045" s="50" t="s">
        <v>1151</v>
      </c>
      <c r="D1045" s="50" t="s">
        <v>26</v>
      </c>
      <c r="E1045" s="50" t="s">
        <v>26</v>
      </c>
    </row>
    <row r="1046" spans="1:5" x14ac:dyDescent="0.25">
      <c r="A1046" s="49" t="s">
        <v>1164</v>
      </c>
      <c r="B1046" s="50" t="s">
        <v>51</v>
      </c>
      <c r="C1046" s="50" t="s">
        <v>1151</v>
      </c>
      <c r="D1046" s="50" t="s">
        <v>26</v>
      </c>
      <c r="E1046" s="50" t="s">
        <v>26</v>
      </c>
    </row>
    <row r="1047" spans="1:5" x14ac:dyDescent="0.25">
      <c r="A1047" s="49" t="s">
        <v>1165</v>
      </c>
      <c r="B1047" s="50" t="s">
        <v>51</v>
      </c>
      <c r="C1047" s="50" t="s">
        <v>1151</v>
      </c>
      <c r="D1047" s="50" t="s">
        <v>26</v>
      </c>
      <c r="E1047" s="50" t="s">
        <v>26</v>
      </c>
    </row>
    <row r="1048" spans="1:5" x14ac:dyDescent="0.25">
      <c r="A1048" s="49" t="s">
        <v>933</v>
      </c>
      <c r="B1048" s="50" t="s">
        <v>51</v>
      </c>
      <c r="C1048" s="50" t="s">
        <v>811</v>
      </c>
      <c r="D1048" s="50" t="s">
        <v>26</v>
      </c>
      <c r="E1048" s="50" t="s">
        <v>26</v>
      </c>
    </row>
    <row r="1049" spans="1:5" x14ac:dyDescent="0.25">
      <c r="A1049" s="49" t="s">
        <v>931</v>
      </c>
      <c r="B1049" s="50" t="s">
        <v>51</v>
      </c>
      <c r="C1049" s="50" t="s">
        <v>811</v>
      </c>
      <c r="D1049" s="50" t="s">
        <v>26</v>
      </c>
      <c r="E1049" s="50" t="s">
        <v>26</v>
      </c>
    </row>
    <row r="1050" spans="1:5" x14ac:dyDescent="0.25">
      <c r="A1050" s="49" t="s">
        <v>902</v>
      </c>
      <c r="B1050" s="50" t="s">
        <v>51</v>
      </c>
      <c r="C1050" s="50" t="s">
        <v>811</v>
      </c>
      <c r="D1050" s="50" t="s">
        <v>26</v>
      </c>
      <c r="E1050" s="50" t="s">
        <v>26</v>
      </c>
    </row>
    <row r="1051" spans="1:5" x14ac:dyDescent="0.25">
      <c r="A1051" s="49" t="s">
        <v>877</v>
      </c>
      <c r="B1051" s="50" t="s">
        <v>51</v>
      </c>
      <c r="C1051" s="50" t="s">
        <v>811</v>
      </c>
      <c r="D1051" s="50" t="s">
        <v>26</v>
      </c>
      <c r="E1051" s="50" t="s">
        <v>26</v>
      </c>
    </row>
    <row r="1052" spans="1:5" x14ac:dyDescent="0.25">
      <c r="A1052" s="49" t="s">
        <v>917</v>
      </c>
      <c r="B1052" s="50" t="s">
        <v>51</v>
      </c>
      <c r="C1052" s="50" t="s">
        <v>811</v>
      </c>
      <c r="D1052" s="50" t="s">
        <v>26</v>
      </c>
      <c r="E1052" s="50" t="s">
        <v>26</v>
      </c>
    </row>
    <row r="1053" spans="1:5" x14ac:dyDescent="0.25">
      <c r="A1053" s="49" t="s">
        <v>914</v>
      </c>
      <c r="B1053" s="50" t="s">
        <v>51</v>
      </c>
      <c r="C1053" s="50" t="s">
        <v>811</v>
      </c>
      <c r="D1053" s="50" t="s">
        <v>26</v>
      </c>
      <c r="E1053" s="50" t="s">
        <v>26</v>
      </c>
    </row>
    <row r="1054" spans="1:5" x14ac:dyDescent="0.25">
      <c r="A1054" s="49" t="s">
        <v>941</v>
      </c>
      <c r="B1054" s="50" t="s">
        <v>51</v>
      </c>
      <c r="C1054" s="50" t="s">
        <v>811</v>
      </c>
      <c r="D1054" s="50" t="s">
        <v>26</v>
      </c>
      <c r="E1054" s="50" t="s">
        <v>26</v>
      </c>
    </row>
    <row r="1055" spans="1:5" x14ac:dyDescent="0.25">
      <c r="A1055" s="49" t="s">
        <v>896</v>
      </c>
      <c r="B1055" s="50" t="s">
        <v>51</v>
      </c>
      <c r="C1055" s="50" t="s">
        <v>811</v>
      </c>
      <c r="D1055" s="50" t="s">
        <v>26</v>
      </c>
      <c r="E1055" s="50" t="s">
        <v>26</v>
      </c>
    </row>
    <row r="1056" spans="1:5" x14ac:dyDescent="0.25">
      <c r="A1056" s="49" t="s">
        <v>932</v>
      </c>
      <c r="B1056" s="50" t="s">
        <v>51</v>
      </c>
      <c r="C1056" s="50" t="s">
        <v>811</v>
      </c>
      <c r="D1056" s="50" t="s">
        <v>26</v>
      </c>
      <c r="E1056" s="50" t="s">
        <v>26</v>
      </c>
    </row>
    <row r="1057" spans="1:5" x14ac:dyDescent="0.25">
      <c r="A1057" s="49" t="s">
        <v>931</v>
      </c>
      <c r="B1057" s="50" t="s">
        <v>51</v>
      </c>
      <c r="C1057" s="50" t="s">
        <v>811</v>
      </c>
      <c r="D1057" s="50" t="s">
        <v>26</v>
      </c>
      <c r="E1057" s="50" t="s">
        <v>26</v>
      </c>
    </row>
    <row r="1058" spans="1:5" x14ac:dyDescent="0.25">
      <c r="A1058" s="49" t="s">
        <v>900</v>
      </c>
      <c r="B1058" s="50" t="s">
        <v>51</v>
      </c>
      <c r="C1058" s="50" t="s">
        <v>811</v>
      </c>
      <c r="D1058" s="50" t="s">
        <v>26</v>
      </c>
      <c r="E1058" s="50" t="s">
        <v>26</v>
      </c>
    </row>
    <row r="1059" spans="1:5" x14ac:dyDescent="0.25">
      <c r="A1059" s="49" t="s">
        <v>924</v>
      </c>
      <c r="B1059" s="50" t="s">
        <v>51</v>
      </c>
      <c r="C1059" s="50" t="s">
        <v>811</v>
      </c>
      <c r="D1059" s="50" t="s">
        <v>26</v>
      </c>
      <c r="E1059" s="50" t="s">
        <v>26</v>
      </c>
    </row>
    <row r="1060" spans="1:5" x14ac:dyDescent="0.25">
      <c r="A1060" s="49" t="s">
        <v>929</v>
      </c>
      <c r="B1060" s="50" t="s">
        <v>51</v>
      </c>
      <c r="C1060" s="50" t="s">
        <v>811</v>
      </c>
      <c r="D1060" s="50" t="s">
        <v>26</v>
      </c>
      <c r="E1060" s="50" t="s">
        <v>26</v>
      </c>
    </row>
    <row r="1061" spans="1:5" x14ac:dyDescent="0.25">
      <c r="A1061" s="49" t="s">
        <v>897</v>
      </c>
      <c r="B1061" s="50" t="s">
        <v>51</v>
      </c>
      <c r="C1061" s="50" t="s">
        <v>811</v>
      </c>
      <c r="D1061" s="50" t="s">
        <v>26</v>
      </c>
      <c r="E1061" s="50" t="s">
        <v>26</v>
      </c>
    </row>
    <row r="1062" spans="1:5" x14ac:dyDescent="0.25">
      <c r="A1062" s="49" t="s">
        <v>915</v>
      </c>
      <c r="B1062" s="50" t="s">
        <v>51</v>
      </c>
      <c r="C1062" s="50" t="s">
        <v>811</v>
      </c>
      <c r="D1062" s="50" t="s">
        <v>26</v>
      </c>
      <c r="E1062" s="50" t="s">
        <v>26</v>
      </c>
    </row>
    <row r="1063" spans="1:5" x14ac:dyDescent="0.25">
      <c r="A1063" s="49" t="s">
        <v>927</v>
      </c>
      <c r="B1063" s="50" t="s">
        <v>51</v>
      </c>
      <c r="C1063" s="50" t="s">
        <v>811</v>
      </c>
      <c r="D1063" s="50" t="s">
        <v>26</v>
      </c>
      <c r="E1063" s="50" t="s">
        <v>26</v>
      </c>
    </row>
    <row r="1064" spans="1:5" x14ac:dyDescent="0.25">
      <c r="A1064" s="49" t="s">
        <v>903</v>
      </c>
      <c r="B1064" s="50" t="s">
        <v>51</v>
      </c>
      <c r="C1064" s="50" t="s">
        <v>811</v>
      </c>
      <c r="D1064" s="50" t="s">
        <v>26</v>
      </c>
      <c r="E1064" s="50" t="s">
        <v>26</v>
      </c>
    </row>
    <row r="1065" spans="1:5" x14ac:dyDescent="0.25">
      <c r="A1065" s="49" t="s">
        <v>904</v>
      </c>
      <c r="B1065" s="50" t="s">
        <v>51</v>
      </c>
      <c r="C1065" s="50" t="s">
        <v>811</v>
      </c>
      <c r="D1065" s="50" t="s">
        <v>26</v>
      </c>
      <c r="E1065" s="50" t="s">
        <v>26</v>
      </c>
    </row>
    <row r="1066" spans="1:5" x14ac:dyDescent="0.25">
      <c r="A1066" s="49" t="s">
        <v>945</v>
      </c>
      <c r="B1066" s="50" t="s">
        <v>51</v>
      </c>
      <c r="C1066" s="50" t="s">
        <v>811</v>
      </c>
      <c r="D1066" s="50" t="s">
        <v>26</v>
      </c>
      <c r="E1066" s="50" t="s">
        <v>26</v>
      </c>
    </row>
    <row r="1067" spans="1:5" x14ac:dyDescent="0.25">
      <c r="A1067" s="49" t="s">
        <v>948</v>
      </c>
      <c r="B1067" s="50" t="s">
        <v>51</v>
      </c>
      <c r="C1067" s="50" t="s">
        <v>811</v>
      </c>
      <c r="D1067" s="50" t="s">
        <v>26</v>
      </c>
      <c r="E1067" s="50" t="s">
        <v>26</v>
      </c>
    </row>
    <row r="1068" spans="1:5" x14ac:dyDescent="0.25">
      <c r="A1068" s="49" t="s">
        <v>916</v>
      </c>
      <c r="B1068" s="50" t="s">
        <v>51</v>
      </c>
      <c r="C1068" s="50" t="s">
        <v>811</v>
      </c>
      <c r="D1068" s="50" t="s">
        <v>26</v>
      </c>
      <c r="E1068" s="50" t="s">
        <v>26</v>
      </c>
    </row>
    <row r="1069" spans="1:5" x14ac:dyDescent="0.25">
      <c r="A1069" s="49" t="s">
        <v>943</v>
      </c>
      <c r="B1069" s="50" t="s">
        <v>51</v>
      </c>
      <c r="C1069" s="50" t="s">
        <v>811</v>
      </c>
      <c r="D1069" s="50" t="s">
        <v>26</v>
      </c>
      <c r="E1069" s="50" t="s">
        <v>26</v>
      </c>
    </row>
    <row r="1070" spans="1:5" x14ac:dyDescent="0.25">
      <c r="A1070" s="49" t="s">
        <v>926</v>
      </c>
      <c r="B1070" s="50" t="s">
        <v>51</v>
      </c>
      <c r="C1070" s="50" t="s">
        <v>811</v>
      </c>
      <c r="D1070" s="50" t="s">
        <v>26</v>
      </c>
      <c r="E1070" s="50" t="s">
        <v>26</v>
      </c>
    </row>
    <row r="1071" spans="1:5" x14ac:dyDescent="0.25">
      <c r="A1071" s="49" t="s">
        <v>950</v>
      </c>
      <c r="B1071" s="50" t="s">
        <v>51</v>
      </c>
      <c r="C1071" s="50" t="s">
        <v>811</v>
      </c>
      <c r="D1071" s="50" t="s">
        <v>26</v>
      </c>
      <c r="E1071" s="50" t="s">
        <v>26</v>
      </c>
    </row>
    <row r="1072" spans="1:5" x14ac:dyDescent="0.25">
      <c r="A1072" s="49" t="s">
        <v>902</v>
      </c>
      <c r="B1072" s="50" t="s">
        <v>51</v>
      </c>
      <c r="C1072" s="50" t="s">
        <v>811</v>
      </c>
      <c r="D1072" s="50" t="s">
        <v>26</v>
      </c>
      <c r="E1072" s="50" t="s">
        <v>26</v>
      </c>
    </row>
    <row r="1073" spans="1:5" x14ac:dyDescent="0.25">
      <c r="A1073" s="49" t="s">
        <v>877</v>
      </c>
      <c r="B1073" s="50" t="s">
        <v>51</v>
      </c>
      <c r="C1073" s="50" t="s">
        <v>811</v>
      </c>
      <c r="D1073" s="50" t="s">
        <v>26</v>
      </c>
      <c r="E1073" s="50" t="s">
        <v>26</v>
      </c>
    </row>
    <row r="1074" spans="1:5" x14ac:dyDescent="0.25">
      <c r="A1074" s="49" t="s">
        <v>882</v>
      </c>
      <c r="B1074" s="50" t="s">
        <v>51</v>
      </c>
      <c r="C1074" s="50" t="s">
        <v>811</v>
      </c>
      <c r="D1074" s="50" t="s">
        <v>26</v>
      </c>
      <c r="E1074" s="50" t="s">
        <v>26</v>
      </c>
    </row>
    <row r="1075" spans="1:5" x14ac:dyDescent="0.25">
      <c r="A1075" s="49" t="s">
        <v>911</v>
      </c>
      <c r="B1075" s="50" t="s">
        <v>51</v>
      </c>
      <c r="C1075" s="50" t="s">
        <v>811</v>
      </c>
      <c r="D1075" s="50" t="s">
        <v>26</v>
      </c>
      <c r="E1075" s="50" t="s">
        <v>26</v>
      </c>
    </row>
    <row r="1076" spans="1:5" x14ac:dyDescent="0.25">
      <c r="A1076" s="49" t="s">
        <v>913</v>
      </c>
      <c r="B1076" s="50" t="s">
        <v>51</v>
      </c>
      <c r="C1076" s="50" t="s">
        <v>811</v>
      </c>
      <c r="D1076" s="50" t="s">
        <v>26</v>
      </c>
      <c r="E1076" s="50" t="s">
        <v>26</v>
      </c>
    </row>
    <row r="1077" spans="1:5" x14ac:dyDescent="0.25">
      <c r="A1077" s="49" t="s">
        <v>936</v>
      </c>
      <c r="B1077" s="50" t="s">
        <v>51</v>
      </c>
      <c r="C1077" s="50" t="s">
        <v>811</v>
      </c>
      <c r="D1077" s="50" t="s">
        <v>26</v>
      </c>
      <c r="E1077" s="50" t="s">
        <v>26</v>
      </c>
    </row>
    <row r="1078" spans="1:5" x14ac:dyDescent="0.25">
      <c r="A1078" s="49" t="s">
        <v>886</v>
      </c>
      <c r="B1078" s="50" t="s">
        <v>51</v>
      </c>
      <c r="C1078" s="50" t="s">
        <v>811</v>
      </c>
      <c r="D1078" s="50" t="s">
        <v>26</v>
      </c>
      <c r="E1078" s="50" t="s">
        <v>26</v>
      </c>
    </row>
    <row r="1079" spans="1:5" x14ac:dyDescent="0.25">
      <c r="A1079" s="49" t="s">
        <v>928</v>
      </c>
      <c r="B1079" s="50" t="s">
        <v>51</v>
      </c>
      <c r="C1079" s="50" t="s">
        <v>811</v>
      </c>
      <c r="D1079" s="50" t="s">
        <v>26</v>
      </c>
      <c r="E1079" s="50" t="s">
        <v>26</v>
      </c>
    </row>
    <row r="1080" spans="1:5" x14ac:dyDescent="0.25">
      <c r="A1080" s="49" t="s">
        <v>934</v>
      </c>
      <c r="B1080" s="50" t="s">
        <v>51</v>
      </c>
      <c r="C1080" s="50" t="s">
        <v>811</v>
      </c>
      <c r="D1080" s="50" t="s">
        <v>26</v>
      </c>
      <c r="E1080" s="50" t="s">
        <v>26</v>
      </c>
    </row>
    <row r="1081" spans="1:5" x14ac:dyDescent="0.25">
      <c r="A1081" s="49" t="s">
        <v>901</v>
      </c>
      <c r="B1081" s="50" t="s">
        <v>51</v>
      </c>
      <c r="C1081" s="50" t="s">
        <v>811</v>
      </c>
      <c r="D1081" s="50" t="s">
        <v>26</v>
      </c>
      <c r="E1081" s="50" t="s">
        <v>26</v>
      </c>
    </row>
    <row r="1082" spans="1:5" x14ac:dyDescent="0.25">
      <c r="A1082" s="49" t="s">
        <v>878</v>
      </c>
      <c r="B1082" s="50" t="s">
        <v>51</v>
      </c>
      <c r="C1082" s="50" t="s">
        <v>811</v>
      </c>
      <c r="D1082" s="50" t="s">
        <v>26</v>
      </c>
      <c r="E1082" s="50" t="s">
        <v>26</v>
      </c>
    </row>
    <row r="1083" spans="1:5" x14ac:dyDescent="0.25">
      <c r="A1083" s="49" t="s">
        <v>941</v>
      </c>
      <c r="B1083" s="50" t="s">
        <v>51</v>
      </c>
      <c r="C1083" s="50" t="s">
        <v>811</v>
      </c>
      <c r="D1083" s="50" t="s">
        <v>26</v>
      </c>
      <c r="E1083" s="50" t="s">
        <v>26</v>
      </c>
    </row>
    <row r="1084" spans="1:5" x14ac:dyDescent="0.25">
      <c r="A1084" s="49" t="s">
        <v>897</v>
      </c>
      <c r="B1084" s="50" t="s">
        <v>51</v>
      </c>
      <c r="C1084" s="50" t="s">
        <v>811</v>
      </c>
      <c r="D1084" s="50" t="s">
        <v>26</v>
      </c>
      <c r="E1084" s="50" t="s">
        <v>26</v>
      </c>
    </row>
    <row r="1085" spans="1:5" x14ac:dyDescent="0.25">
      <c r="A1085" s="49" t="s">
        <v>912</v>
      </c>
      <c r="B1085" s="50" t="s">
        <v>51</v>
      </c>
      <c r="C1085" s="50" t="s">
        <v>811</v>
      </c>
      <c r="D1085" s="50" t="s">
        <v>26</v>
      </c>
      <c r="E1085" s="50" t="s">
        <v>26</v>
      </c>
    </row>
    <row r="1086" spans="1:5" x14ac:dyDescent="0.25">
      <c r="A1086" s="49" t="s">
        <v>942</v>
      </c>
      <c r="B1086" s="50" t="s">
        <v>51</v>
      </c>
      <c r="C1086" s="50" t="s">
        <v>811</v>
      </c>
      <c r="D1086" s="50" t="s">
        <v>26</v>
      </c>
      <c r="E1086" s="50" t="s">
        <v>26</v>
      </c>
    </row>
    <row r="1087" spans="1:5" x14ac:dyDescent="0.25">
      <c r="A1087" s="49" t="s">
        <v>912</v>
      </c>
      <c r="B1087" s="50" t="s">
        <v>51</v>
      </c>
      <c r="C1087" s="50" t="s">
        <v>811</v>
      </c>
      <c r="D1087" s="50" t="s">
        <v>26</v>
      </c>
      <c r="E1087" s="50" t="s">
        <v>26</v>
      </c>
    </row>
    <row r="1088" spans="1:5" x14ac:dyDescent="0.25">
      <c r="A1088" s="49" t="s">
        <v>880</v>
      </c>
      <c r="B1088" s="50" t="s">
        <v>51</v>
      </c>
      <c r="C1088" s="50" t="s">
        <v>811</v>
      </c>
      <c r="D1088" s="50" t="s">
        <v>26</v>
      </c>
      <c r="E1088" s="50" t="s">
        <v>26</v>
      </c>
    </row>
    <row r="1089" spans="1:5" x14ac:dyDescent="0.25">
      <c r="A1089" s="49" t="s">
        <v>919</v>
      </c>
      <c r="B1089" s="50" t="s">
        <v>51</v>
      </c>
      <c r="C1089" s="50" t="s">
        <v>811</v>
      </c>
      <c r="D1089" s="50" t="s">
        <v>26</v>
      </c>
      <c r="E1089" s="50" t="s">
        <v>26</v>
      </c>
    </row>
    <row r="1090" spans="1:5" x14ac:dyDescent="0.25">
      <c r="A1090" s="49" t="s">
        <v>932</v>
      </c>
      <c r="B1090" s="50" t="s">
        <v>51</v>
      </c>
      <c r="C1090" s="50" t="s">
        <v>811</v>
      </c>
      <c r="D1090" s="50" t="s">
        <v>26</v>
      </c>
      <c r="E1090" s="50" t="s">
        <v>26</v>
      </c>
    </row>
    <row r="1091" spans="1:5" x14ac:dyDescent="0.25">
      <c r="A1091" s="49" t="s">
        <v>946</v>
      </c>
      <c r="B1091" s="50" t="s">
        <v>51</v>
      </c>
      <c r="C1091" s="50" t="s">
        <v>811</v>
      </c>
      <c r="D1091" s="50" t="s">
        <v>26</v>
      </c>
      <c r="E1091" s="50" t="s">
        <v>26</v>
      </c>
    </row>
    <row r="1092" spans="1:5" x14ac:dyDescent="0.25">
      <c r="A1092" s="49" t="s">
        <v>905</v>
      </c>
      <c r="B1092" s="50" t="s">
        <v>51</v>
      </c>
      <c r="C1092" s="50" t="s">
        <v>811</v>
      </c>
      <c r="D1092" s="50" t="s">
        <v>26</v>
      </c>
      <c r="E1092" s="50" t="s">
        <v>26</v>
      </c>
    </row>
    <row r="1093" spans="1:5" x14ac:dyDescent="0.25">
      <c r="A1093" s="49" t="s">
        <v>916</v>
      </c>
      <c r="B1093" s="50" t="s">
        <v>51</v>
      </c>
      <c r="C1093" s="50" t="s">
        <v>811</v>
      </c>
      <c r="D1093" s="50" t="s">
        <v>26</v>
      </c>
      <c r="E1093" s="50" t="s">
        <v>26</v>
      </c>
    </row>
    <row r="1094" spans="1:5" x14ac:dyDescent="0.25">
      <c r="A1094" s="49" t="s">
        <v>898</v>
      </c>
      <c r="B1094" s="50" t="s">
        <v>51</v>
      </c>
      <c r="C1094" s="50" t="s">
        <v>811</v>
      </c>
      <c r="D1094" s="50" t="s">
        <v>26</v>
      </c>
      <c r="E1094" s="50" t="s">
        <v>26</v>
      </c>
    </row>
    <row r="1095" spans="1:5" x14ac:dyDescent="0.25">
      <c r="A1095" s="49" t="s">
        <v>936</v>
      </c>
      <c r="B1095" s="50" t="s">
        <v>51</v>
      </c>
      <c r="C1095" s="50" t="s">
        <v>811</v>
      </c>
      <c r="D1095" s="50" t="s">
        <v>26</v>
      </c>
      <c r="E1095" s="50" t="s">
        <v>26</v>
      </c>
    </row>
    <row r="1096" spans="1:5" x14ac:dyDescent="0.25">
      <c r="A1096" s="49" t="s">
        <v>929</v>
      </c>
      <c r="B1096" s="50" t="s">
        <v>51</v>
      </c>
      <c r="C1096" s="50" t="s">
        <v>811</v>
      </c>
      <c r="D1096" s="50" t="s">
        <v>26</v>
      </c>
      <c r="E1096" s="50" t="s">
        <v>26</v>
      </c>
    </row>
    <row r="1097" spans="1:5" x14ac:dyDescent="0.25">
      <c r="A1097" s="49" t="s">
        <v>881</v>
      </c>
      <c r="B1097" s="50" t="s">
        <v>51</v>
      </c>
      <c r="C1097" s="50" t="s">
        <v>811</v>
      </c>
      <c r="D1097" s="50" t="s">
        <v>26</v>
      </c>
      <c r="E1097" s="50" t="s">
        <v>26</v>
      </c>
    </row>
    <row r="1098" spans="1:5" x14ac:dyDescent="0.25">
      <c r="A1098" s="49" t="s">
        <v>921</v>
      </c>
      <c r="B1098" s="50" t="s">
        <v>51</v>
      </c>
      <c r="C1098" s="50" t="s">
        <v>811</v>
      </c>
      <c r="D1098" s="50" t="s">
        <v>26</v>
      </c>
      <c r="E1098" s="50" t="s">
        <v>26</v>
      </c>
    </row>
    <row r="1099" spans="1:5" x14ac:dyDescent="0.25">
      <c r="A1099" s="49" t="s">
        <v>914</v>
      </c>
      <c r="B1099" s="50" t="s">
        <v>51</v>
      </c>
      <c r="C1099" s="50" t="s">
        <v>811</v>
      </c>
      <c r="D1099" s="50" t="s">
        <v>26</v>
      </c>
      <c r="E1099" s="50" t="s">
        <v>26</v>
      </c>
    </row>
    <row r="1100" spans="1:5" x14ac:dyDescent="0.25">
      <c r="A1100" s="49" t="s">
        <v>935</v>
      </c>
      <c r="B1100" s="50" t="s">
        <v>51</v>
      </c>
      <c r="C1100" s="50" t="s">
        <v>811</v>
      </c>
      <c r="D1100" s="50" t="s">
        <v>26</v>
      </c>
      <c r="E1100" s="50" t="s">
        <v>26</v>
      </c>
    </row>
    <row r="1101" spans="1:5" x14ac:dyDescent="0.25">
      <c r="A1101" s="49" t="s">
        <v>896</v>
      </c>
      <c r="B1101" s="50" t="s">
        <v>51</v>
      </c>
      <c r="C1101" s="50" t="s">
        <v>811</v>
      </c>
      <c r="D1101" s="50" t="s">
        <v>26</v>
      </c>
      <c r="E1101" s="50" t="s">
        <v>26</v>
      </c>
    </row>
    <row r="1102" spans="1:5" x14ac:dyDescent="0.25">
      <c r="A1102" s="49" t="s">
        <v>945</v>
      </c>
      <c r="B1102" s="50" t="s">
        <v>51</v>
      </c>
      <c r="C1102" s="50" t="s">
        <v>811</v>
      </c>
      <c r="D1102" s="50" t="s">
        <v>26</v>
      </c>
      <c r="E1102" s="50" t="s">
        <v>26</v>
      </c>
    </row>
    <row r="1103" spans="1:5" x14ac:dyDescent="0.25">
      <c r="A1103" s="49" t="s">
        <v>927</v>
      </c>
      <c r="B1103" s="50" t="s">
        <v>51</v>
      </c>
      <c r="C1103" s="50" t="s">
        <v>811</v>
      </c>
      <c r="D1103" s="50" t="s">
        <v>26</v>
      </c>
      <c r="E1103" s="50" t="s">
        <v>26</v>
      </c>
    </row>
    <row r="1104" spans="1:5" x14ac:dyDescent="0.25">
      <c r="A1104" s="49" t="s">
        <v>883</v>
      </c>
      <c r="B1104" s="50" t="s">
        <v>51</v>
      </c>
      <c r="C1104" s="50" t="s">
        <v>811</v>
      </c>
      <c r="D1104" s="50" t="s">
        <v>26</v>
      </c>
      <c r="E1104" s="50" t="s">
        <v>26</v>
      </c>
    </row>
    <row r="1105" spans="1:5" x14ac:dyDescent="0.25">
      <c r="A1105" s="49" t="s">
        <v>903</v>
      </c>
      <c r="B1105" s="50" t="s">
        <v>51</v>
      </c>
      <c r="C1105" s="50" t="s">
        <v>811</v>
      </c>
      <c r="D1105" s="50" t="s">
        <v>26</v>
      </c>
      <c r="E1105" s="50" t="s">
        <v>26</v>
      </c>
    </row>
    <row r="1106" spans="1:5" x14ac:dyDescent="0.25">
      <c r="A1106" s="49" t="s">
        <v>924</v>
      </c>
      <c r="B1106" s="50" t="s">
        <v>51</v>
      </c>
      <c r="C1106" s="50" t="s">
        <v>811</v>
      </c>
      <c r="D1106" s="50" t="s">
        <v>26</v>
      </c>
      <c r="E1106" s="50" t="s">
        <v>26</v>
      </c>
    </row>
    <row r="1107" spans="1:5" x14ac:dyDescent="0.25">
      <c r="A1107" s="49" t="s">
        <v>915</v>
      </c>
      <c r="B1107" s="50" t="s">
        <v>51</v>
      </c>
      <c r="C1107" s="50" t="s">
        <v>811</v>
      </c>
      <c r="D1107" s="50" t="s">
        <v>26</v>
      </c>
      <c r="E1107" s="50" t="s">
        <v>26</v>
      </c>
    </row>
    <row r="1108" spans="1:5" x14ac:dyDescent="0.25">
      <c r="A1108" s="49" t="s">
        <v>946</v>
      </c>
      <c r="B1108" s="50" t="s">
        <v>51</v>
      </c>
      <c r="C1108" s="50" t="s">
        <v>811</v>
      </c>
      <c r="D1108" s="50" t="s">
        <v>26</v>
      </c>
      <c r="E1108" s="50" t="s">
        <v>26</v>
      </c>
    </row>
    <row r="1109" spans="1:5" x14ac:dyDescent="0.25">
      <c r="A1109" s="49" t="s">
        <v>948</v>
      </c>
      <c r="B1109" s="50" t="s">
        <v>51</v>
      </c>
      <c r="C1109" s="50" t="s">
        <v>811</v>
      </c>
      <c r="D1109" s="50" t="s">
        <v>26</v>
      </c>
      <c r="E1109" s="50" t="s">
        <v>26</v>
      </c>
    </row>
    <row r="1110" spans="1:5" x14ac:dyDescent="0.25">
      <c r="A1110" s="49" t="s">
        <v>943</v>
      </c>
      <c r="B1110" s="50" t="s">
        <v>51</v>
      </c>
      <c r="C1110" s="50" t="s">
        <v>811</v>
      </c>
      <c r="D1110" s="50" t="s">
        <v>26</v>
      </c>
      <c r="E1110" s="50" t="s">
        <v>26</v>
      </c>
    </row>
    <row r="1111" spans="1:5" x14ac:dyDescent="0.25">
      <c r="A1111" s="49" t="s">
        <v>911</v>
      </c>
      <c r="B1111" s="50" t="s">
        <v>51</v>
      </c>
      <c r="C1111" s="50" t="s">
        <v>811</v>
      </c>
      <c r="D1111" s="50" t="s">
        <v>26</v>
      </c>
      <c r="E1111" s="50" t="s">
        <v>26</v>
      </c>
    </row>
    <row r="1112" spans="1:5" x14ac:dyDescent="0.25">
      <c r="A1112" s="49" t="s">
        <v>935</v>
      </c>
      <c r="B1112" s="50" t="s">
        <v>51</v>
      </c>
      <c r="C1112" s="50" t="s">
        <v>811</v>
      </c>
      <c r="D1112" s="50" t="s">
        <v>26</v>
      </c>
      <c r="E1112" s="50" t="s">
        <v>26</v>
      </c>
    </row>
    <row r="1113" spans="1:5" x14ac:dyDescent="0.25">
      <c r="A1113" s="49" t="s">
        <v>950</v>
      </c>
      <c r="B1113" s="50" t="s">
        <v>51</v>
      </c>
      <c r="C1113" s="50" t="s">
        <v>811</v>
      </c>
      <c r="D1113" s="50" t="s">
        <v>26</v>
      </c>
      <c r="E1113" s="50" t="s">
        <v>26</v>
      </c>
    </row>
    <row r="1114" spans="1:5" x14ac:dyDescent="0.25">
      <c r="A1114" s="49" t="s">
        <v>904</v>
      </c>
      <c r="B1114" s="50" t="s">
        <v>51</v>
      </c>
      <c r="C1114" s="50" t="s">
        <v>811</v>
      </c>
      <c r="D1114" s="50" t="s">
        <v>26</v>
      </c>
      <c r="E1114" s="50" t="s">
        <v>26</v>
      </c>
    </row>
    <row r="1115" spans="1:5" x14ac:dyDescent="0.25">
      <c r="A1115" s="49" t="s">
        <v>907</v>
      </c>
      <c r="B1115" s="50" t="s">
        <v>51</v>
      </c>
      <c r="C1115" s="50" t="s">
        <v>811</v>
      </c>
      <c r="D1115" s="50" t="s">
        <v>26</v>
      </c>
      <c r="E1115" s="50" t="s">
        <v>26</v>
      </c>
    </row>
    <row r="1116" spans="1:5" x14ac:dyDescent="0.25">
      <c r="A1116" s="49" t="s">
        <v>898</v>
      </c>
      <c r="B1116" s="50" t="s">
        <v>51</v>
      </c>
      <c r="C1116" s="50" t="s">
        <v>811</v>
      </c>
      <c r="D1116" s="50" t="s">
        <v>26</v>
      </c>
      <c r="E1116" s="50" t="s">
        <v>26</v>
      </c>
    </row>
    <row r="1117" spans="1:5" x14ac:dyDescent="0.25">
      <c r="A1117" s="49" t="s">
        <v>918</v>
      </c>
      <c r="B1117" s="50" t="s">
        <v>51</v>
      </c>
      <c r="C1117" s="50" t="s">
        <v>811</v>
      </c>
      <c r="D1117" s="50" t="s">
        <v>26</v>
      </c>
      <c r="E1117" s="50" t="s">
        <v>26</v>
      </c>
    </row>
    <row r="1118" spans="1:5" x14ac:dyDescent="0.25">
      <c r="A1118" s="49" t="s">
        <v>920</v>
      </c>
      <c r="B1118" s="50" t="s">
        <v>51</v>
      </c>
      <c r="C1118" s="50" t="s">
        <v>811</v>
      </c>
      <c r="D1118" s="50" t="s">
        <v>26</v>
      </c>
      <c r="E1118" s="50" t="s">
        <v>26</v>
      </c>
    </row>
    <row r="1119" spans="1:5" x14ac:dyDescent="0.25">
      <c r="A1119" s="49" t="s">
        <v>882</v>
      </c>
      <c r="B1119" s="50" t="s">
        <v>51</v>
      </c>
      <c r="C1119" s="50" t="s">
        <v>811</v>
      </c>
      <c r="D1119" s="50" t="s">
        <v>26</v>
      </c>
      <c r="E1119" s="50" t="s">
        <v>26</v>
      </c>
    </row>
    <row r="1120" spans="1:5" x14ac:dyDescent="0.25">
      <c r="A1120" s="49" t="s">
        <v>944</v>
      </c>
      <c r="B1120" s="50" t="s">
        <v>51</v>
      </c>
      <c r="C1120" s="50" t="s">
        <v>811</v>
      </c>
      <c r="D1120" s="50" t="s">
        <v>26</v>
      </c>
      <c r="E1120" s="50" t="s">
        <v>26</v>
      </c>
    </row>
    <row r="1121" spans="1:5" x14ac:dyDescent="0.25">
      <c r="A1121" s="49" t="s">
        <v>918</v>
      </c>
      <c r="B1121" s="50" t="s">
        <v>51</v>
      </c>
      <c r="C1121" s="50" t="s">
        <v>811</v>
      </c>
      <c r="D1121" s="50" t="s">
        <v>26</v>
      </c>
      <c r="E1121" s="50" t="s">
        <v>26</v>
      </c>
    </row>
    <row r="1122" spans="1:5" x14ac:dyDescent="0.25">
      <c r="A1122" s="49" t="s">
        <v>883</v>
      </c>
      <c r="B1122" s="50" t="s">
        <v>51</v>
      </c>
      <c r="C1122" s="50" t="s">
        <v>811</v>
      </c>
      <c r="D1122" s="50" t="s">
        <v>26</v>
      </c>
      <c r="E1122" s="50" t="s">
        <v>26</v>
      </c>
    </row>
    <row r="1123" spans="1:5" x14ac:dyDescent="0.25">
      <c r="A1123" s="49" t="s">
        <v>942</v>
      </c>
      <c r="B1123" s="50" t="s">
        <v>51</v>
      </c>
      <c r="C1123" s="50" t="s">
        <v>811</v>
      </c>
      <c r="D1123" s="50" t="s">
        <v>26</v>
      </c>
      <c r="E1123" s="50" t="s">
        <v>26</v>
      </c>
    </row>
    <row r="1124" spans="1:5" x14ac:dyDescent="0.25">
      <c r="A1124" s="49" t="s">
        <v>881</v>
      </c>
      <c r="B1124" s="50" t="s">
        <v>51</v>
      </c>
      <c r="C1124" s="50" t="s">
        <v>811</v>
      </c>
      <c r="D1124" s="50" t="s">
        <v>26</v>
      </c>
      <c r="E1124" s="50" t="s">
        <v>26</v>
      </c>
    </row>
    <row r="1125" spans="1:5" x14ac:dyDescent="0.25">
      <c r="A1125" s="49" t="s">
        <v>944</v>
      </c>
      <c r="B1125" s="50" t="s">
        <v>51</v>
      </c>
      <c r="C1125" s="50" t="s">
        <v>811</v>
      </c>
      <c r="D1125" s="50" t="s">
        <v>26</v>
      </c>
      <c r="E1125" s="50" t="s">
        <v>26</v>
      </c>
    </row>
    <row r="1126" spans="1:5" x14ac:dyDescent="0.25">
      <c r="A1126" s="49" t="s">
        <v>933</v>
      </c>
      <c r="B1126" s="50" t="s">
        <v>51</v>
      </c>
      <c r="C1126" s="50" t="s">
        <v>811</v>
      </c>
      <c r="D1126" s="50" t="s">
        <v>26</v>
      </c>
      <c r="E1126" s="50" t="s">
        <v>26</v>
      </c>
    </row>
    <row r="1127" spans="1:5" x14ac:dyDescent="0.25">
      <c r="A1127" s="49" t="s">
        <v>928</v>
      </c>
      <c r="B1127" s="50" t="s">
        <v>51</v>
      </c>
      <c r="C1127" s="50" t="s">
        <v>811</v>
      </c>
      <c r="D1127" s="50" t="s">
        <v>26</v>
      </c>
      <c r="E1127" s="50" t="s">
        <v>26</v>
      </c>
    </row>
    <row r="1128" spans="1:5" x14ac:dyDescent="0.25">
      <c r="A1128" s="49" t="s">
        <v>938</v>
      </c>
      <c r="B1128" s="50" t="s">
        <v>51</v>
      </c>
      <c r="C1128" s="50" t="s">
        <v>811</v>
      </c>
      <c r="D1128" s="50" t="s">
        <v>26</v>
      </c>
      <c r="E1128" s="50" t="s">
        <v>26</v>
      </c>
    </row>
    <row r="1129" spans="1:5" x14ac:dyDescent="0.25">
      <c r="A1129" s="49" t="s">
        <v>910</v>
      </c>
      <c r="B1129" s="50" t="s">
        <v>51</v>
      </c>
      <c r="C1129" s="50" t="s">
        <v>811</v>
      </c>
      <c r="D1129" s="50" t="s">
        <v>26</v>
      </c>
      <c r="E1129" s="50" t="s">
        <v>26</v>
      </c>
    </row>
    <row r="1130" spans="1:5" x14ac:dyDescent="0.25">
      <c r="A1130" s="49" t="s">
        <v>922</v>
      </c>
      <c r="B1130" s="50" t="s">
        <v>51</v>
      </c>
      <c r="C1130" s="50" t="s">
        <v>811</v>
      </c>
      <c r="D1130" s="50" t="s">
        <v>26</v>
      </c>
      <c r="E1130" s="50" t="s">
        <v>26</v>
      </c>
    </row>
    <row r="1131" spans="1:5" x14ac:dyDescent="0.25">
      <c r="A1131" s="49" t="s">
        <v>922</v>
      </c>
      <c r="B1131" s="50" t="s">
        <v>51</v>
      </c>
      <c r="C1131" s="50" t="s">
        <v>811</v>
      </c>
      <c r="D1131" s="50" t="s">
        <v>26</v>
      </c>
      <c r="E1131" s="50" t="s">
        <v>26</v>
      </c>
    </row>
    <row r="1132" spans="1:5" x14ac:dyDescent="0.25">
      <c r="A1132" s="49" t="s">
        <v>909</v>
      </c>
      <c r="B1132" s="50" t="s">
        <v>51</v>
      </c>
      <c r="C1132" s="50" t="s">
        <v>811</v>
      </c>
      <c r="D1132" s="50" t="s">
        <v>26</v>
      </c>
      <c r="E1132" s="50" t="s">
        <v>26</v>
      </c>
    </row>
    <row r="1133" spans="1:5" x14ac:dyDescent="0.25">
      <c r="A1133" s="49" t="s">
        <v>909</v>
      </c>
      <c r="B1133" s="50" t="s">
        <v>51</v>
      </c>
      <c r="C1133" s="50" t="s">
        <v>811</v>
      </c>
      <c r="D1133" s="50" t="s">
        <v>26</v>
      </c>
      <c r="E1133" s="50" t="s">
        <v>26</v>
      </c>
    </row>
    <row r="1134" spans="1:5" x14ac:dyDescent="0.25">
      <c r="A1134" s="49" t="s">
        <v>884</v>
      </c>
      <c r="B1134" s="50" t="s">
        <v>51</v>
      </c>
      <c r="C1134" s="50" t="s">
        <v>811</v>
      </c>
      <c r="D1134" s="50" t="s">
        <v>26</v>
      </c>
      <c r="E1134" s="50" t="s">
        <v>26</v>
      </c>
    </row>
    <row r="1135" spans="1:5" x14ac:dyDescent="0.25">
      <c r="A1135" s="49" t="s">
        <v>885</v>
      </c>
      <c r="B1135" s="50" t="s">
        <v>51</v>
      </c>
      <c r="C1135" s="50" t="s">
        <v>811</v>
      </c>
      <c r="D1135" s="50" t="s">
        <v>26</v>
      </c>
      <c r="E1135" s="50" t="s">
        <v>26</v>
      </c>
    </row>
    <row r="1136" spans="1:5" x14ac:dyDescent="0.25">
      <c r="A1136" s="49" t="s">
        <v>922</v>
      </c>
      <c r="B1136" s="50" t="s">
        <v>51</v>
      </c>
      <c r="C1136" s="50" t="s">
        <v>811</v>
      </c>
      <c r="D1136" s="50" t="s">
        <v>26</v>
      </c>
      <c r="E1136" s="50" t="s">
        <v>26</v>
      </c>
    </row>
    <row r="1137" spans="1:5" x14ac:dyDescent="0.25">
      <c r="A1137" s="49" t="s">
        <v>892</v>
      </c>
      <c r="B1137" s="50" t="s">
        <v>51</v>
      </c>
      <c r="C1137" s="50" t="s">
        <v>811</v>
      </c>
      <c r="D1137" s="50" t="s">
        <v>26</v>
      </c>
      <c r="E1137" s="50" t="s">
        <v>26</v>
      </c>
    </row>
    <row r="1138" spans="1:5" x14ac:dyDescent="0.25">
      <c r="A1138" s="49" t="s">
        <v>891</v>
      </c>
      <c r="B1138" s="50" t="s">
        <v>51</v>
      </c>
      <c r="C1138" s="50" t="s">
        <v>811</v>
      </c>
      <c r="D1138" s="50" t="s">
        <v>26</v>
      </c>
      <c r="E1138" s="50" t="s">
        <v>26</v>
      </c>
    </row>
    <row r="1139" spans="1:5" x14ac:dyDescent="0.25">
      <c r="A1139" s="49" t="s">
        <v>893</v>
      </c>
      <c r="B1139" s="50" t="s">
        <v>51</v>
      </c>
      <c r="C1139" s="50" t="s">
        <v>811</v>
      </c>
      <c r="D1139" s="50" t="s">
        <v>26</v>
      </c>
      <c r="E1139" s="50" t="s">
        <v>26</v>
      </c>
    </row>
    <row r="1140" spans="1:5" x14ac:dyDescent="0.25">
      <c r="A1140" s="49" t="s">
        <v>887</v>
      </c>
      <c r="B1140" s="50" t="s">
        <v>51</v>
      </c>
      <c r="C1140" s="50" t="s">
        <v>811</v>
      </c>
      <c r="D1140" s="50" t="s">
        <v>26</v>
      </c>
      <c r="E1140" s="50" t="s">
        <v>26</v>
      </c>
    </row>
    <row r="1141" spans="1:5" x14ac:dyDescent="0.25">
      <c r="A1141" s="49" t="s">
        <v>888</v>
      </c>
      <c r="B1141" s="50" t="s">
        <v>51</v>
      </c>
      <c r="C1141" s="50" t="s">
        <v>811</v>
      </c>
      <c r="D1141" s="50" t="s">
        <v>26</v>
      </c>
      <c r="E1141" s="50" t="s">
        <v>26</v>
      </c>
    </row>
    <row r="1142" spans="1:5" x14ac:dyDescent="0.25">
      <c r="A1142" s="49" t="s">
        <v>889</v>
      </c>
      <c r="B1142" s="50" t="s">
        <v>51</v>
      </c>
      <c r="C1142" s="50" t="s">
        <v>811</v>
      </c>
      <c r="D1142" s="50" t="s">
        <v>26</v>
      </c>
      <c r="E1142" s="50" t="s">
        <v>26</v>
      </c>
    </row>
    <row r="1143" spans="1:5" x14ac:dyDescent="0.25">
      <c r="A1143" s="49" t="s">
        <v>895</v>
      </c>
      <c r="B1143" s="50" t="s">
        <v>51</v>
      </c>
      <c r="C1143" s="50" t="s">
        <v>811</v>
      </c>
      <c r="D1143" s="50" t="s">
        <v>26</v>
      </c>
      <c r="E1143" s="50" t="s">
        <v>26</v>
      </c>
    </row>
    <row r="1144" spans="1:5" x14ac:dyDescent="0.25">
      <c r="A1144" s="49" t="s">
        <v>890</v>
      </c>
      <c r="B1144" s="50" t="s">
        <v>51</v>
      </c>
      <c r="C1144" s="50" t="s">
        <v>811</v>
      </c>
      <c r="D1144" s="50" t="s">
        <v>26</v>
      </c>
      <c r="E1144" s="50" t="s">
        <v>26</v>
      </c>
    </row>
    <row r="1145" spans="1:5" x14ac:dyDescent="0.25">
      <c r="A1145" s="49" t="s">
        <v>925</v>
      </c>
      <c r="B1145" s="50" t="s">
        <v>51</v>
      </c>
      <c r="C1145" s="50" t="s">
        <v>811</v>
      </c>
      <c r="D1145" s="50" t="s">
        <v>26</v>
      </c>
      <c r="E1145" s="50" t="s">
        <v>26</v>
      </c>
    </row>
    <row r="1146" spans="1:5" x14ac:dyDescent="0.25">
      <c r="A1146" s="49" t="s">
        <v>899</v>
      </c>
      <c r="B1146" s="50" t="s">
        <v>51</v>
      </c>
      <c r="C1146" s="50" t="s">
        <v>811</v>
      </c>
      <c r="D1146" s="50" t="s">
        <v>26</v>
      </c>
      <c r="E1146" s="50" t="s">
        <v>26</v>
      </c>
    </row>
    <row r="1147" spans="1:5" x14ac:dyDescent="0.25">
      <c r="A1147" s="49" t="s">
        <v>894</v>
      </c>
      <c r="B1147" s="50" t="s">
        <v>51</v>
      </c>
      <c r="C1147" s="50" t="s">
        <v>811</v>
      </c>
      <c r="D1147" s="50" t="s">
        <v>26</v>
      </c>
      <c r="E1147" s="50" t="s">
        <v>26</v>
      </c>
    </row>
    <row r="1148" spans="1:5" x14ac:dyDescent="0.25">
      <c r="A1148" s="49" t="s">
        <v>894</v>
      </c>
      <c r="B1148" s="50" t="s">
        <v>51</v>
      </c>
      <c r="C1148" s="50" t="s">
        <v>811</v>
      </c>
      <c r="D1148" s="50" t="s">
        <v>26</v>
      </c>
      <c r="E1148" s="50" t="s">
        <v>26</v>
      </c>
    </row>
    <row r="1149" spans="1:5" x14ac:dyDescent="0.25">
      <c r="A1149" s="49" t="s">
        <v>940</v>
      </c>
      <c r="B1149" s="50" t="s">
        <v>51</v>
      </c>
      <c r="C1149" s="50" t="s">
        <v>811</v>
      </c>
      <c r="D1149" s="50" t="s">
        <v>26</v>
      </c>
      <c r="E1149" s="50" t="s">
        <v>26</v>
      </c>
    </row>
    <row r="1150" spans="1:5" x14ac:dyDescent="0.25">
      <c r="A1150" s="49" t="s">
        <v>923</v>
      </c>
      <c r="B1150" s="50" t="s">
        <v>51</v>
      </c>
      <c r="C1150" s="50" t="s">
        <v>811</v>
      </c>
      <c r="D1150" s="50" t="s">
        <v>26</v>
      </c>
      <c r="E1150" s="50" t="s">
        <v>26</v>
      </c>
    </row>
    <row r="1151" spans="1:5" x14ac:dyDescent="0.25">
      <c r="A1151" s="49" t="s">
        <v>937</v>
      </c>
      <c r="B1151" s="50" t="s">
        <v>51</v>
      </c>
      <c r="C1151" s="50" t="s">
        <v>811</v>
      </c>
      <c r="D1151" s="50" t="s">
        <v>26</v>
      </c>
      <c r="E1151" s="50" t="s">
        <v>26</v>
      </c>
    </row>
    <row r="1152" spans="1:5" x14ac:dyDescent="0.25">
      <c r="A1152" s="49" t="s">
        <v>939</v>
      </c>
      <c r="B1152" s="50" t="s">
        <v>51</v>
      </c>
      <c r="C1152" s="50" t="s">
        <v>811</v>
      </c>
      <c r="D1152" s="50" t="s">
        <v>26</v>
      </c>
      <c r="E1152" s="50" t="s">
        <v>26</v>
      </c>
    </row>
    <row r="1153" spans="1:5" x14ac:dyDescent="0.25">
      <c r="A1153" s="49" t="s">
        <v>947</v>
      </c>
      <c r="B1153" s="50" t="s">
        <v>51</v>
      </c>
      <c r="C1153" s="50" t="s">
        <v>811</v>
      </c>
      <c r="D1153" s="50" t="s">
        <v>26</v>
      </c>
      <c r="E1153" s="50" t="s">
        <v>26</v>
      </c>
    </row>
    <row r="1154" spans="1:5" x14ac:dyDescent="0.25">
      <c r="A1154" s="49" t="s">
        <v>906</v>
      </c>
      <c r="B1154" s="50" t="s">
        <v>51</v>
      </c>
      <c r="C1154" s="50" t="s">
        <v>811</v>
      </c>
      <c r="D1154" s="50" t="s">
        <v>26</v>
      </c>
      <c r="E1154" s="50" t="s">
        <v>26</v>
      </c>
    </row>
    <row r="1155" spans="1:5" x14ac:dyDescent="0.25">
      <c r="A1155" s="49" t="s">
        <v>949</v>
      </c>
      <c r="B1155" s="50" t="s">
        <v>51</v>
      </c>
      <c r="C1155" s="50" t="s">
        <v>811</v>
      </c>
      <c r="D1155" s="50" t="s">
        <v>26</v>
      </c>
      <c r="E1155" s="50" t="s">
        <v>26</v>
      </c>
    </row>
    <row r="1156" spans="1:5" x14ac:dyDescent="0.25">
      <c r="A1156" s="49" t="s">
        <v>879</v>
      </c>
      <c r="B1156" s="50" t="s">
        <v>51</v>
      </c>
      <c r="C1156" s="50" t="s">
        <v>811</v>
      </c>
      <c r="D1156" s="50" t="s">
        <v>26</v>
      </c>
      <c r="E1156" s="50" t="s">
        <v>26</v>
      </c>
    </row>
    <row r="1157" spans="1:5" x14ac:dyDescent="0.25">
      <c r="A1157" s="49" t="s">
        <v>937</v>
      </c>
      <c r="B1157" s="50" t="s">
        <v>51</v>
      </c>
      <c r="C1157" s="50" t="s">
        <v>811</v>
      </c>
      <c r="D1157" s="50" t="s">
        <v>26</v>
      </c>
      <c r="E1157" s="50" t="s">
        <v>26</v>
      </c>
    </row>
    <row r="1158" spans="1:5" x14ac:dyDescent="0.25">
      <c r="A1158" s="59" t="s">
        <v>66</v>
      </c>
      <c r="B1158" s="50" t="s">
        <v>51</v>
      </c>
      <c r="C1158" s="60" t="s">
        <v>7</v>
      </c>
      <c r="D1158" s="50" t="s">
        <v>26</v>
      </c>
      <c r="E1158" s="50" t="s">
        <v>26</v>
      </c>
    </row>
    <row r="1159" spans="1:5" x14ac:dyDescent="0.25">
      <c r="A1159" s="59" t="s">
        <v>69</v>
      </c>
      <c r="B1159" s="50" t="s">
        <v>51</v>
      </c>
      <c r="C1159" s="60" t="s">
        <v>7</v>
      </c>
      <c r="D1159" s="50" t="s">
        <v>26</v>
      </c>
      <c r="E1159" s="50" t="s">
        <v>26</v>
      </c>
    </row>
    <row r="1160" spans="1:5" x14ac:dyDescent="0.25">
      <c r="A1160" s="59" t="s">
        <v>71</v>
      </c>
      <c r="B1160" s="50" t="s">
        <v>51</v>
      </c>
      <c r="C1160" s="60" t="s">
        <v>7</v>
      </c>
      <c r="D1160" s="50" t="s">
        <v>26</v>
      </c>
      <c r="E1160" s="50" t="s">
        <v>26</v>
      </c>
    </row>
    <row r="1161" spans="1:5" x14ac:dyDescent="0.25">
      <c r="A1161" s="59" t="s">
        <v>63</v>
      </c>
      <c r="B1161" s="50" t="s">
        <v>51</v>
      </c>
      <c r="C1161" s="60" t="s">
        <v>7</v>
      </c>
      <c r="D1161" s="50" t="s">
        <v>26</v>
      </c>
      <c r="E1161" s="50" t="s">
        <v>26</v>
      </c>
    </row>
    <row r="1162" spans="1:5" x14ac:dyDescent="0.25">
      <c r="A1162" s="59" t="s">
        <v>72</v>
      </c>
      <c r="B1162" s="50" t="s">
        <v>51</v>
      </c>
      <c r="C1162" s="60" t="s">
        <v>7</v>
      </c>
      <c r="D1162" s="50" t="s">
        <v>26</v>
      </c>
      <c r="E1162" s="50" t="s">
        <v>26</v>
      </c>
    </row>
    <row r="1163" spans="1:5" x14ac:dyDescent="0.25">
      <c r="A1163" s="59" t="s">
        <v>68</v>
      </c>
      <c r="B1163" s="50" t="s">
        <v>51</v>
      </c>
      <c r="C1163" s="60" t="s">
        <v>7</v>
      </c>
      <c r="D1163" s="50" t="s">
        <v>26</v>
      </c>
      <c r="E1163" s="50" t="s">
        <v>26</v>
      </c>
    </row>
    <row r="1164" spans="1:5" x14ac:dyDescent="0.25">
      <c r="A1164" s="59" t="s">
        <v>67</v>
      </c>
      <c r="B1164" s="50" t="s">
        <v>51</v>
      </c>
      <c r="C1164" s="60" t="s">
        <v>7</v>
      </c>
      <c r="D1164" s="50" t="s">
        <v>26</v>
      </c>
      <c r="E1164" s="50" t="s">
        <v>26</v>
      </c>
    </row>
    <row r="1165" spans="1:5" x14ac:dyDescent="0.25">
      <c r="A1165" s="59" t="s">
        <v>65</v>
      </c>
      <c r="B1165" s="50" t="s">
        <v>51</v>
      </c>
      <c r="C1165" s="60" t="s">
        <v>7</v>
      </c>
      <c r="D1165" s="50" t="s">
        <v>26</v>
      </c>
      <c r="E1165" s="50" t="s">
        <v>26</v>
      </c>
    </row>
    <row r="1166" spans="1:5" x14ac:dyDescent="0.25">
      <c r="A1166" s="59" t="s">
        <v>70</v>
      </c>
      <c r="B1166" s="50" t="s">
        <v>51</v>
      </c>
      <c r="C1166" s="60" t="s">
        <v>7</v>
      </c>
      <c r="D1166" s="50" t="s">
        <v>26</v>
      </c>
      <c r="E1166" s="50" t="s">
        <v>26</v>
      </c>
    </row>
    <row r="1167" spans="1:5" x14ac:dyDescent="0.25">
      <c r="A1167" s="59" t="s">
        <v>64</v>
      </c>
      <c r="B1167" s="50" t="s">
        <v>51</v>
      </c>
      <c r="C1167" s="60" t="s">
        <v>7</v>
      </c>
      <c r="D1167" s="50" t="s">
        <v>26</v>
      </c>
      <c r="E1167" s="50" t="s">
        <v>26</v>
      </c>
    </row>
    <row r="1168" spans="1:5" x14ac:dyDescent="0.25">
      <c r="A1168" s="59" t="s">
        <v>62</v>
      </c>
      <c r="B1168" s="50" t="s">
        <v>51</v>
      </c>
      <c r="C1168" s="60" t="s">
        <v>7</v>
      </c>
      <c r="D1168" s="50" t="s">
        <v>26</v>
      </c>
      <c r="E1168" s="50" t="s">
        <v>26</v>
      </c>
    </row>
    <row r="1169" spans="1:5" x14ac:dyDescent="0.25">
      <c r="A1169" s="59" t="s">
        <v>56</v>
      </c>
      <c r="B1169" s="50" t="s">
        <v>51</v>
      </c>
      <c r="C1169" s="60" t="s">
        <v>7</v>
      </c>
      <c r="D1169" s="50" t="s">
        <v>26</v>
      </c>
      <c r="E1169" s="50" t="s">
        <v>26</v>
      </c>
    </row>
    <row r="1170" spans="1:5" x14ac:dyDescent="0.25">
      <c r="A1170" s="59" t="s">
        <v>54</v>
      </c>
      <c r="B1170" s="50" t="s">
        <v>51</v>
      </c>
      <c r="C1170" s="60" t="s">
        <v>7</v>
      </c>
      <c r="D1170" s="50" t="s">
        <v>26</v>
      </c>
      <c r="E1170" s="50" t="s">
        <v>26</v>
      </c>
    </row>
    <row r="1171" spans="1:5" x14ac:dyDescent="0.25">
      <c r="A1171" s="59" t="s">
        <v>60</v>
      </c>
      <c r="B1171" s="50" t="s">
        <v>51</v>
      </c>
      <c r="C1171" s="60" t="s">
        <v>7</v>
      </c>
      <c r="D1171" s="50" t="s">
        <v>26</v>
      </c>
      <c r="E1171" s="50" t="s">
        <v>26</v>
      </c>
    </row>
    <row r="1172" spans="1:5" x14ac:dyDescent="0.25">
      <c r="A1172" s="59" t="s">
        <v>57</v>
      </c>
      <c r="B1172" s="50" t="s">
        <v>51</v>
      </c>
      <c r="C1172" s="60" t="s">
        <v>7</v>
      </c>
      <c r="D1172" s="50" t="s">
        <v>26</v>
      </c>
      <c r="E1172" s="50" t="s">
        <v>26</v>
      </c>
    </row>
    <row r="1173" spans="1:5" x14ac:dyDescent="0.25">
      <c r="A1173" s="59" t="s">
        <v>53</v>
      </c>
      <c r="B1173" s="50" t="s">
        <v>51</v>
      </c>
      <c r="C1173" s="60" t="s">
        <v>7</v>
      </c>
      <c r="D1173" s="50" t="s">
        <v>26</v>
      </c>
      <c r="E1173" s="50" t="s">
        <v>26</v>
      </c>
    </row>
    <row r="1174" spans="1:5" x14ac:dyDescent="0.25">
      <c r="A1174" s="59" t="s">
        <v>59</v>
      </c>
      <c r="B1174" s="50" t="s">
        <v>51</v>
      </c>
      <c r="C1174" s="60" t="s">
        <v>7</v>
      </c>
      <c r="D1174" s="50" t="s">
        <v>26</v>
      </c>
      <c r="E1174" s="50" t="s">
        <v>26</v>
      </c>
    </row>
    <row r="1175" spans="1:5" x14ac:dyDescent="0.25">
      <c r="A1175" s="59" t="s">
        <v>58</v>
      </c>
      <c r="B1175" s="50" t="s">
        <v>51</v>
      </c>
      <c r="C1175" s="60" t="s">
        <v>7</v>
      </c>
      <c r="D1175" s="50" t="s">
        <v>26</v>
      </c>
      <c r="E1175" s="50" t="s">
        <v>26</v>
      </c>
    </row>
    <row r="1176" spans="1:5" x14ac:dyDescent="0.25">
      <c r="A1176" s="59" t="s">
        <v>55</v>
      </c>
      <c r="B1176" s="50" t="s">
        <v>51</v>
      </c>
      <c r="C1176" s="60" t="s">
        <v>7</v>
      </c>
      <c r="D1176" s="50" t="s">
        <v>26</v>
      </c>
      <c r="E1176" s="50" t="s">
        <v>26</v>
      </c>
    </row>
    <row r="1177" spans="1:5" x14ac:dyDescent="0.25">
      <c r="A1177" s="59" t="s">
        <v>61</v>
      </c>
      <c r="B1177" s="50" t="s">
        <v>51</v>
      </c>
      <c r="C1177" s="60" t="s">
        <v>7</v>
      </c>
      <c r="D1177" s="50" t="s">
        <v>26</v>
      </c>
      <c r="E1177" s="50" t="s">
        <v>26</v>
      </c>
    </row>
    <row r="1178" spans="1:5" x14ac:dyDescent="0.25">
      <c r="A1178" s="59" t="s">
        <v>50</v>
      </c>
      <c r="B1178" s="50" t="s">
        <v>51</v>
      </c>
      <c r="C1178" s="60" t="s">
        <v>7</v>
      </c>
      <c r="D1178" s="50" t="s">
        <v>26</v>
      </c>
      <c r="E1178" s="50" t="s">
        <v>26</v>
      </c>
    </row>
    <row r="1179" spans="1:5" x14ac:dyDescent="0.25">
      <c r="A1179" s="59" t="s">
        <v>52</v>
      </c>
      <c r="B1179" s="50" t="s">
        <v>51</v>
      </c>
      <c r="C1179" s="60" t="s">
        <v>7</v>
      </c>
      <c r="D1179" s="50" t="s">
        <v>26</v>
      </c>
      <c r="E1179" s="50" t="s">
        <v>26</v>
      </c>
    </row>
    <row r="1180" spans="1:5" x14ac:dyDescent="0.25">
      <c r="A1180" s="49" t="s">
        <v>1181</v>
      </c>
      <c r="B1180" s="50" t="s">
        <v>984</v>
      </c>
      <c r="C1180" s="50" t="s">
        <v>1151</v>
      </c>
      <c r="D1180" s="50" t="s">
        <v>26</v>
      </c>
      <c r="E1180" s="50" t="s">
        <v>26</v>
      </c>
    </row>
    <row r="1181" spans="1:5" x14ac:dyDescent="0.25">
      <c r="A1181" s="49" t="s">
        <v>1180</v>
      </c>
      <c r="B1181" s="50" t="s">
        <v>984</v>
      </c>
      <c r="C1181" s="50" t="s">
        <v>1151</v>
      </c>
      <c r="D1181" s="50" t="s">
        <v>26</v>
      </c>
      <c r="E1181" s="50" t="s">
        <v>26</v>
      </c>
    </row>
    <row r="1182" spans="1:5" x14ac:dyDescent="0.25">
      <c r="A1182" s="49" t="s">
        <v>983</v>
      </c>
      <c r="B1182" s="50" t="s">
        <v>984</v>
      </c>
      <c r="C1182" s="50" t="s">
        <v>811</v>
      </c>
      <c r="D1182" s="50" t="s">
        <v>26</v>
      </c>
      <c r="E1182" s="50" t="s">
        <v>26</v>
      </c>
    </row>
    <row r="1183" spans="1:5" x14ac:dyDescent="0.25">
      <c r="A1183" s="49" t="s">
        <v>985</v>
      </c>
      <c r="B1183" s="50" t="s">
        <v>984</v>
      </c>
      <c r="C1183" s="50" t="s">
        <v>811</v>
      </c>
      <c r="D1183" s="50" t="s">
        <v>26</v>
      </c>
      <c r="E1183" s="50" t="s">
        <v>26</v>
      </c>
    </row>
    <row r="1184" spans="1:5" x14ac:dyDescent="0.25">
      <c r="A1184" s="49" t="s">
        <v>1010</v>
      </c>
      <c r="B1184" s="50" t="s">
        <v>1009</v>
      </c>
      <c r="C1184" s="50" t="s">
        <v>811</v>
      </c>
      <c r="D1184" s="50" t="s">
        <v>26</v>
      </c>
      <c r="E1184" s="50" t="s">
        <v>26</v>
      </c>
    </row>
    <row r="1185" spans="1:5" x14ac:dyDescent="0.25">
      <c r="A1185" s="49" t="s">
        <v>1010</v>
      </c>
      <c r="B1185" s="50" t="s">
        <v>1009</v>
      </c>
      <c r="C1185" s="50" t="s">
        <v>811</v>
      </c>
      <c r="D1185" s="50" t="s">
        <v>26</v>
      </c>
      <c r="E1185" s="50" t="s">
        <v>26</v>
      </c>
    </row>
    <row r="1186" spans="1:5" x14ac:dyDescent="0.25">
      <c r="A1186" s="49" t="s">
        <v>1014</v>
      </c>
      <c r="B1186" s="50" t="s">
        <v>1009</v>
      </c>
      <c r="C1186" s="50" t="s">
        <v>811</v>
      </c>
      <c r="D1186" s="50" t="s">
        <v>26</v>
      </c>
      <c r="E1186" s="50" t="s">
        <v>26</v>
      </c>
    </row>
    <row r="1187" spans="1:5" x14ac:dyDescent="0.25">
      <c r="A1187" s="49" t="s">
        <v>1014</v>
      </c>
      <c r="B1187" s="50" t="s">
        <v>1009</v>
      </c>
      <c r="C1187" s="50" t="s">
        <v>811</v>
      </c>
      <c r="D1187" s="50" t="s">
        <v>26</v>
      </c>
      <c r="E1187" s="50" t="s">
        <v>26</v>
      </c>
    </row>
    <row r="1188" spans="1:5" x14ac:dyDescent="0.25">
      <c r="A1188" s="49" t="s">
        <v>1010</v>
      </c>
      <c r="B1188" s="50" t="s">
        <v>1009</v>
      </c>
      <c r="C1188" s="50" t="s">
        <v>811</v>
      </c>
      <c r="D1188" s="50" t="s">
        <v>26</v>
      </c>
      <c r="E1188" s="50" t="s">
        <v>26</v>
      </c>
    </row>
    <row r="1189" spans="1:5" x14ac:dyDescent="0.25">
      <c r="A1189" s="49" t="s">
        <v>1012</v>
      </c>
      <c r="B1189" s="50" t="s">
        <v>1009</v>
      </c>
      <c r="C1189" s="50" t="s">
        <v>811</v>
      </c>
      <c r="D1189" s="50" t="s">
        <v>26</v>
      </c>
      <c r="E1189" s="50" t="s">
        <v>26</v>
      </c>
    </row>
    <row r="1190" spans="1:5" x14ac:dyDescent="0.25">
      <c r="A1190" s="49" t="s">
        <v>1008</v>
      </c>
      <c r="B1190" s="50" t="s">
        <v>1009</v>
      </c>
      <c r="C1190" s="50" t="s">
        <v>811</v>
      </c>
      <c r="D1190" s="50" t="s">
        <v>26</v>
      </c>
      <c r="E1190" s="50" t="s">
        <v>26</v>
      </c>
    </row>
    <row r="1191" spans="1:5" x14ac:dyDescent="0.25">
      <c r="A1191" s="49" t="s">
        <v>1011</v>
      </c>
      <c r="B1191" s="50" t="s">
        <v>1009</v>
      </c>
      <c r="C1191" s="50" t="s">
        <v>811</v>
      </c>
      <c r="D1191" s="50" t="s">
        <v>26</v>
      </c>
      <c r="E1191" s="50" t="s">
        <v>26</v>
      </c>
    </row>
    <row r="1192" spans="1:5" x14ac:dyDescent="0.25">
      <c r="A1192" s="49" t="s">
        <v>1010</v>
      </c>
      <c r="B1192" s="50" t="s">
        <v>1009</v>
      </c>
      <c r="C1192" s="50" t="s">
        <v>811</v>
      </c>
      <c r="D1192" s="50" t="s">
        <v>26</v>
      </c>
      <c r="E1192" s="50" t="s">
        <v>26</v>
      </c>
    </row>
    <row r="1193" spans="1:5" x14ac:dyDescent="0.25">
      <c r="A1193" s="49" t="s">
        <v>1013</v>
      </c>
      <c r="B1193" s="50" t="s">
        <v>1009</v>
      </c>
      <c r="C1193" s="50" t="s">
        <v>811</v>
      </c>
      <c r="D1193" s="50" t="s">
        <v>26</v>
      </c>
      <c r="E1193" s="50" t="s">
        <v>26</v>
      </c>
    </row>
    <row r="1194" spans="1:5" x14ac:dyDescent="0.25">
      <c r="A1194" s="49" t="s">
        <v>1015</v>
      </c>
      <c r="B1194" s="50" t="s">
        <v>1009</v>
      </c>
      <c r="C1194" s="50" t="s">
        <v>811</v>
      </c>
      <c r="D1194" s="50" t="s">
        <v>26</v>
      </c>
      <c r="E1194" s="50" t="s">
        <v>26</v>
      </c>
    </row>
    <row r="1195" spans="1:5" x14ac:dyDescent="0.25">
      <c r="A1195" s="49" t="s">
        <v>1182</v>
      </c>
      <c r="B1195" s="50" t="s">
        <v>161</v>
      </c>
      <c r="C1195" s="50" t="s">
        <v>1151</v>
      </c>
      <c r="D1195" s="50" t="s">
        <v>26</v>
      </c>
      <c r="E1195" s="50" t="s">
        <v>26</v>
      </c>
    </row>
    <row r="1196" spans="1:5" x14ac:dyDescent="0.25">
      <c r="A1196" s="49" t="s">
        <v>1183</v>
      </c>
      <c r="B1196" s="50" t="s">
        <v>161</v>
      </c>
      <c r="C1196" s="50" t="s">
        <v>1151</v>
      </c>
      <c r="D1196" s="50" t="s">
        <v>26</v>
      </c>
      <c r="E1196" s="50" t="s">
        <v>26</v>
      </c>
    </row>
    <row r="1197" spans="1:5" x14ac:dyDescent="0.25">
      <c r="A1197" s="59" t="s">
        <v>171</v>
      </c>
      <c r="B1197" s="50" t="s">
        <v>161</v>
      </c>
      <c r="C1197" s="60" t="s">
        <v>7</v>
      </c>
      <c r="D1197" s="50" t="s">
        <v>26</v>
      </c>
      <c r="E1197" s="50" t="s">
        <v>26</v>
      </c>
    </row>
    <row r="1198" spans="1:5" x14ac:dyDescent="0.25">
      <c r="A1198" s="59" t="s">
        <v>177</v>
      </c>
      <c r="B1198" s="50" t="s">
        <v>161</v>
      </c>
      <c r="C1198" s="60" t="s">
        <v>7</v>
      </c>
      <c r="D1198" s="50" t="s">
        <v>26</v>
      </c>
      <c r="E1198" s="50" t="s">
        <v>26</v>
      </c>
    </row>
    <row r="1199" spans="1:5" x14ac:dyDescent="0.25">
      <c r="A1199" s="59" t="s">
        <v>176</v>
      </c>
      <c r="B1199" s="50" t="s">
        <v>161</v>
      </c>
      <c r="C1199" s="60" t="s">
        <v>7</v>
      </c>
      <c r="D1199" s="50" t="s">
        <v>26</v>
      </c>
      <c r="E1199" s="50" t="s">
        <v>26</v>
      </c>
    </row>
    <row r="1200" spans="1:5" x14ac:dyDescent="0.25">
      <c r="A1200" s="59" t="s">
        <v>174</v>
      </c>
      <c r="B1200" s="50" t="s">
        <v>161</v>
      </c>
      <c r="C1200" s="60" t="s">
        <v>7</v>
      </c>
      <c r="D1200" s="50" t="s">
        <v>26</v>
      </c>
      <c r="E1200" s="50" t="s">
        <v>26</v>
      </c>
    </row>
    <row r="1201" spans="1:5" x14ac:dyDescent="0.25">
      <c r="A1201" s="59" t="s">
        <v>169</v>
      </c>
      <c r="B1201" s="50" t="s">
        <v>161</v>
      </c>
      <c r="C1201" s="60" t="s">
        <v>7</v>
      </c>
      <c r="D1201" s="50" t="s">
        <v>26</v>
      </c>
      <c r="E1201" s="50" t="s">
        <v>26</v>
      </c>
    </row>
    <row r="1202" spans="1:5" x14ac:dyDescent="0.25">
      <c r="A1202" s="59" t="s">
        <v>166</v>
      </c>
      <c r="B1202" s="50" t="s">
        <v>161</v>
      </c>
      <c r="C1202" s="60" t="s">
        <v>7</v>
      </c>
      <c r="D1202" s="50" t="s">
        <v>26</v>
      </c>
      <c r="E1202" s="50" t="s">
        <v>26</v>
      </c>
    </row>
    <row r="1203" spans="1:5" x14ac:dyDescent="0.25">
      <c r="A1203" s="59" t="s">
        <v>175</v>
      </c>
      <c r="B1203" s="50" t="s">
        <v>161</v>
      </c>
      <c r="C1203" s="60" t="s">
        <v>7</v>
      </c>
      <c r="D1203" s="50" t="s">
        <v>26</v>
      </c>
      <c r="E1203" s="50" t="s">
        <v>26</v>
      </c>
    </row>
    <row r="1204" spans="1:5" x14ac:dyDescent="0.25">
      <c r="A1204" s="59" t="s">
        <v>164</v>
      </c>
      <c r="B1204" s="50" t="s">
        <v>161</v>
      </c>
      <c r="C1204" s="60" t="s">
        <v>7</v>
      </c>
      <c r="D1204" s="50" t="s">
        <v>26</v>
      </c>
      <c r="E1204" s="50" t="s">
        <v>26</v>
      </c>
    </row>
    <row r="1205" spans="1:5" x14ac:dyDescent="0.25">
      <c r="A1205" s="59" t="s">
        <v>160</v>
      </c>
      <c r="B1205" s="50" t="s">
        <v>161</v>
      </c>
      <c r="C1205" s="60" t="s">
        <v>7</v>
      </c>
      <c r="D1205" s="50" t="s">
        <v>26</v>
      </c>
      <c r="E1205" s="50" t="s">
        <v>26</v>
      </c>
    </row>
    <row r="1206" spans="1:5" x14ac:dyDescent="0.25">
      <c r="A1206" s="59" t="s">
        <v>165</v>
      </c>
      <c r="B1206" s="50" t="s">
        <v>161</v>
      </c>
      <c r="C1206" s="60" t="s">
        <v>7</v>
      </c>
      <c r="D1206" s="50" t="s">
        <v>26</v>
      </c>
      <c r="E1206" s="50" t="s">
        <v>26</v>
      </c>
    </row>
    <row r="1207" spans="1:5" x14ac:dyDescent="0.25">
      <c r="A1207" s="59" t="s">
        <v>167</v>
      </c>
      <c r="B1207" s="50" t="s">
        <v>161</v>
      </c>
      <c r="C1207" s="60" t="s">
        <v>7</v>
      </c>
      <c r="D1207" s="50" t="s">
        <v>26</v>
      </c>
      <c r="E1207" s="50" t="s">
        <v>26</v>
      </c>
    </row>
    <row r="1208" spans="1:5" x14ac:dyDescent="0.25">
      <c r="A1208" s="59" t="s">
        <v>178</v>
      </c>
      <c r="B1208" s="50" t="s">
        <v>161</v>
      </c>
      <c r="C1208" s="60" t="s">
        <v>7</v>
      </c>
      <c r="D1208" s="50" t="s">
        <v>26</v>
      </c>
      <c r="E1208" s="50" t="s">
        <v>26</v>
      </c>
    </row>
    <row r="1209" spans="1:5" x14ac:dyDescent="0.25">
      <c r="A1209" s="59" t="s">
        <v>172</v>
      </c>
      <c r="B1209" s="50" t="s">
        <v>161</v>
      </c>
      <c r="C1209" s="60" t="s">
        <v>7</v>
      </c>
      <c r="D1209" s="50" t="s">
        <v>26</v>
      </c>
      <c r="E1209" s="50" t="s">
        <v>26</v>
      </c>
    </row>
    <row r="1210" spans="1:5" x14ac:dyDescent="0.25">
      <c r="A1210" s="59" t="s">
        <v>173</v>
      </c>
      <c r="B1210" s="50" t="s">
        <v>161</v>
      </c>
      <c r="C1210" s="60" t="s">
        <v>7</v>
      </c>
      <c r="D1210" s="50" t="s">
        <v>26</v>
      </c>
      <c r="E1210" s="50" t="s">
        <v>26</v>
      </c>
    </row>
    <row r="1211" spans="1:5" x14ac:dyDescent="0.25">
      <c r="A1211" s="59" t="s">
        <v>168</v>
      </c>
      <c r="B1211" s="50" t="s">
        <v>161</v>
      </c>
      <c r="C1211" s="60" t="s">
        <v>7</v>
      </c>
      <c r="D1211" s="50" t="s">
        <v>26</v>
      </c>
      <c r="E1211" s="50" t="s">
        <v>26</v>
      </c>
    </row>
    <row r="1212" spans="1:5" x14ac:dyDescent="0.25">
      <c r="A1212" s="59" t="s">
        <v>180</v>
      </c>
      <c r="B1212" s="50" t="s">
        <v>161</v>
      </c>
      <c r="C1212" s="60" t="s">
        <v>7</v>
      </c>
      <c r="D1212" s="50" t="s">
        <v>26</v>
      </c>
      <c r="E1212" s="50" t="s">
        <v>26</v>
      </c>
    </row>
    <row r="1213" spans="1:5" x14ac:dyDescent="0.25">
      <c r="A1213" s="59" t="s">
        <v>181</v>
      </c>
      <c r="B1213" s="50" t="s">
        <v>161</v>
      </c>
      <c r="C1213" s="60" t="s">
        <v>7</v>
      </c>
      <c r="D1213" s="50" t="s">
        <v>26</v>
      </c>
      <c r="E1213" s="50" t="s">
        <v>26</v>
      </c>
    </row>
    <row r="1214" spans="1:5" x14ac:dyDescent="0.25">
      <c r="A1214" s="59" t="s">
        <v>179</v>
      </c>
      <c r="B1214" s="50" t="s">
        <v>161</v>
      </c>
      <c r="C1214" s="60" t="s">
        <v>7</v>
      </c>
      <c r="D1214" s="50" t="s">
        <v>26</v>
      </c>
      <c r="E1214" s="50" t="s">
        <v>26</v>
      </c>
    </row>
    <row r="1215" spans="1:5" x14ac:dyDescent="0.25">
      <c r="A1215" s="59" t="s">
        <v>170</v>
      </c>
      <c r="B1215" s="50" t="s">
        <v>161</v>
      </c>
      <c r="C1215" s="60" t="s">
        <v>7</v>
      </c>
      <c r="D1215" s="50" t="s">
        <v>26</v>
      </c>
      <c r="E1215" s="50" t="s">
        <v>26</v>
      </c>
    </row>
    <row r="1216" spans="1:5" x14ac:dyDescent="0.25">
      <c r="A1216" s="59" t="s">
        <v>162</v>
      </c>
      <c r="B1216" s="50" t="s">
        <v>161</v>
      </c>
      <c r="C1216" s="60" t="s">
        <v>7</v>
      </c>
      <c r="D1216" s="50" t="s">
        <v>26</v>
      </c>
      <c r="E1216" s="50" t="s">
        <v>26</v>
      </c>
    </row>
    <row r="1217" spans="1:5" x14ac:dyDescent="0.25">
      <c r="A1217" s="59" t="s">
        <v>163</v>
      </c>
      <c r="B1217" s="50" t="s">
        <v>161</v>
      </c>
      <c r="C1217" s="60" t="s">
        <v>7</v>
      </c>
      <c r="D1217" s="50" t="s">
        <v>26</v>
      </c>
      <c r="E1217" s="50" t="s">
        <v>26</v>
      </c>
    </row>
    <row r="1218" spans="1:5" x14ac:dyDescent="0.25">
      <c r="A1218" s="49" t="s">
        <v>1211</v>
      </c>
      <c r="B1218" s="50" t="s">
        <v>1212</v>
      </c>
      <c r="C1218" s="50" t="s">
        <v>1151</v>
      </c>
      <c r="D1218" s="50" t="s">
        <v>26</v>
      </c>
      <c r="E1218" s="50" t="s">
        <v>26</v>
      </c>
    </row>
    <row r="1219" spans="1:5" x14ac:dyDescent="0.25">
      <c r="A1219" s="49" t="s">
        <v>1213</v>
      </c>
      <c r="B1219" s="50" t="s">
        <v>1212</v>
      </c>
      <c r="C1219" s="50" t="s">
        <v>1151</v>
      </c>
      <c r="D1219" s="50" t="s">
        <v>26</v>
      </c>
      <c r="E1219" s="50" t="s">
        <v>26</v>
      </c>
    </row>
    <row r="1220" spans="1:5" x14ac:dyDescent="0.25">
      <c r="A1220" s="49" t="s">
        <v>1214</v>
      </c>
      <c r="B1220" s="50" t="s">
        <v>1212</v>
      </c>
      <c r="C1220" s="50" t="s">
        <v>1151</v>
      </c>
      <c r="D1220" s="50" t="s">
        <v>26</v>
      </c>
      <c r="E1220" s="50" t="s">
        <v>26</v>
      </c>
    </row>
    <row r="1221" spans="1:5" x14ac:dyDescent="0.25">
      <c r="A1221" s="49" t="s">
        <v>1215</v>
      </c>
      <c r="B1221" s="50" t="s">
        <v>1212</v>
      </c>
      <c r="C1221" s="50" t="s">
        <v>1151</v>
      </c>
      <c r="D1221" s="50" t="s">
        <v>26</v>
      </c>
      <c r="E1221" s="50" t="s">
        <v>26</v>
      </c>
    </row>
    <row r="1222" spans="1:5" x14ac:dyDescent="0.25">
      <c r="A1222" s="49" t="s">
        <v>1153</v>
      </c>
      <c r="B1222" s="50" t="s">
        <v>1212</v>
      </c>
      <c r="C1222" s="50" t="s">
        <v>1151</v>
      </c>
      <c r="D1222" s="50" t="s">
        <v>26</v>
      </c>
      <c r="E1222" s="50" t="s">
        <v>26</v>
      </c>
    </row>
    <row r="1223" spans="1:5" x14ac:dyDescent="0.25">
      <c r="A1223" s="49" t="s">
        <v>1174</v>
      </c>
      <c r="B1223" s="72" t="s">
        <v>219</v>
      </c>
      <c r="C1223" s="50" t="s">
        <v>1151</v>
      </c>
      <c r="D1223" s="50" t="s">
        <v>26</v>
      </c>
      <c r="E1223" s="50" t="s">
        <v>26</v>
      </c>
    </row>
    <row r="1224" spans="1:5" x14ac:dyDescent="0.25">
      <c r="A1224" s="49" t="s">
        <v>1239</v>
      </c>
      <c r="B1224" s="50" t="s">
        <v>1240</v>
      </c>
      <c r="C1224" s="50" t="s">
        <v>1151</v>
      </c>
      <c r="D1224" s="50" t="s">
        <v>26</v>
      </c>
      <c r="E1224" s="50" t="s">
        <v>26</v>
      </c>
    </row>
    <row r="1225" spans="1:5" ht="26.4" x14ac:dyDescent="0.25">
      <c r="A1225" s="59" t="s">
        <v>264</v>
      </c>
      <c r="B1225" s="60" t="s">
        <v>265</v>
      </c>
      <c r="C1225" s="60" t="s">
        <v>7</v>
      </c>
      <c r="D1225" s="50" t="s">
        <v>26</v>
      </c>
      <c r="E1225" s="50" t="s">
        <v>26</v>
      </c>
    </row>
    <row r="1226" spans="1:5" x14ac:dyDescent="0.25">
      <c r="A1226" s="59" t="s">
        <v>266</v>
      </c>
      <c r="B1226" s="60" t="s">
        <v>267</v>
      </c>
      <c r="C1226" s="60" t="s">
        <v>7</v>
      </c>
      <c r="D1226" s="50" t="s">
        <v>26</v>
      </c>
      <c r="E1226" s="50" t="s">
        <v>26</v>
      </c>
    </row>
    <row r="1227" spans="1:5" x14ac:dyDescent="0.25">
      <c r="A1227" s="49" t="s">
        <v>1251</v>
      </c>
      <c r="B1227" s="50" t="s">
        <v>1246</v>
      </c>
      <c r="C1227" s="50" t="s">
        <v>1151</v>
      </c>
      <c r="D1227" s="50" t="s">
        <v>26</v>
      </c>
      <c r="E1227" s="50" t="s">
        <v>26</v>
      </c>
    </row>
    <row r="1228" spans="1:5" x14ac:dyDescent="0.25">
      <c r="A1228" s="49" t="s">
        <v>1245</v>
      </c>
      <c r="B1228" s="50" t="s">
        <v>1246</v>
      </c>
      <c r="C1228" s="50" t="s">
        <v>1151</v>
      </c>
      <c r="D1228" s="50" t="s">
        <v>26</v>
      </c>
      <c r="E1228" s="50" t="s">
        <v>26</v>
      </c>
    </row>
    <row r="1229" spans="1:5" x14ac:dyDescent="0.25">
      <c r="A1229" s="49" t="s">
        <v>1249</v>
      </c>
      <c r="B1229" s="50" t="s">
        <v>1246</v>
      </c>
      <c r="C1229" s="50" t="s">
        <v>1151</v>
      </c>
      <c r="D1229" s="50" t="s">
        <v>26</v>
      </c>
      <c r="E1229" s="50" t="s">
        <v>26</v>
      </c>
    </row>
    <row r="1230" spans="1:5" x14ac:dyDescent="0.25">
      <c r="A1230" s="49" t="s">
        <v>1174</v>
      </c>
      <c r="B1230" s="50" t="s">
        <v>1246</v>
      </c>
      <c r="C1230" s="50" t="s">
        <v>1151</v>
      </c>
      <c r="D1230" s="50" t="s">
        <v>26</v>
      </c>
      <c r="E1230" s="50" t="s">
        <v>26</v>
      </c>
    </row>
    <row r="1231" spans="1:5" x14ac:dyDescent="0.25">
      <c r="A1231" s="49" t="s">
        <v>1247</v>
      </c>
      <c r="B1231" s="50" t="s">
        <v>1246</v>
      </c>
      <c r="C1231" s="50" t="s">
        <v>1151</v>
      </c>
      <c r="D1231" s="50" t="s">
        <v>26</v>
      </c>
      <c r="E1231" s="50" t="s">
        <v>26</v>
      </c>
    </row>
    <row r="1232" spans="1:5" x14ac:dyDescent="0.25">
      <c r="A1232" s="49" t="s">
        <v>1248</v>
      </c>
      <c r="B1232" s="50" t="s">
        <v>1246</v>
      </c>
      <c r="C1232" s="50" t="s">
        <v>1151</v>
      </c>
      <c r="D1232" s="50" t="s">
        <v>26</v>
      </c>
      <c r="E1232" s="50" t="s">
        <v>26</v>
      </c>
    </row>
    <row r="1233" spans="1:5" x14ac:dyDescent="0.25">
      <c r="A1233" s="49" t="s">
        <v>1250</v>
      </c>
      <c r="B1233" s="50" t="s">
        <v>1246</v>
      </c>
      <c r="C1233" s="50" t="s">
        <v>1151</v>
      </c>
      <c r="D1233" s="50" t="s">
        <v>26</v>
      </c>
      <c r="E1233" s="50" t="s">
        <v>26</v>
      </c>
    </row>
    <row r="1234" spans="1:5" x14ac:dyDescent="0.25">
      <c r="A1234" s="49" t="s">
        <v>1252</v>
      </c>
      <c r="B1234" s="50" t="s">
        <v>1246</v>
      </c>
      <c r="C1234" s="50" t="s">
        <v>1151</v>
      </c>
      <c r="D1234" s="50" t="s">
        <v>26</v>
      </c>
      <c r="E1234" s="50" t="s">
        <v>26</v>
      </c>
    </row>
    <row r="1235" spans="1:5" x14ac:dyDescent="0.25">
      <c r="A1235" s="49" t="s">
        <v>1253</v>
      </c>
      <c r="B1235" s="50" t="s">
        <v>1246</v>
      </c>
      <c r="C1235" s="50" t="s">
        <v>1151</v>
      </c>
      <c r="D1235" s="50" t="s">
        <v>26</v>
      </c>
      <c r="E1235" s="50" t="s">
        <v>26</v>
      </c>
    </row>
    <row r="1236" spans="1:5" x14ac:dyDescent="0.25">
      <c r="A1236" s="59" t="s">
        <v>317</v>
      </c>
      <c r="B1236" s="60" t="s">
        <v>318</v>
      </c>
      <c r="C1236" s="60" t="s">
        <v>7</v>
      </c>
      <c r="D1236" s="50" t="s">
        <v>26</v>
      </c>
      <c r="E1236" s="50" t="s">
        <v>26</v>
      </c>
    </row>
    <row r="1237" spans="1:5" x14ac:dyDescent="0.25">
      <c r="A1237" s="59" t="s">
        <v>319</v>
      </c>
      <c r="B1237" s="60" t="s">
        <v>318</v>
      </c>
      <c r="C1237" s="60" t="s">
        <v>7</v>
      </c>
      <c r="D1237" s="50" t="s">
        <v>26</v>
      </c>
      <c r="E1237" s="50" t="s">
        <v>26</v>
      </c>
    </row>
    <row r="1238" spans="1:5" x14ac:dyDescent="0.25">
      <c r="A1238" s="59" t="s">
        <v>362</v>
      </c>
      <c r="B1238" s="60" t="s">
        <v>357</v>
      </c>
      <c r="C1238" s="60" t="s">
        <v>7</v>
      </c>
      <c r="D1238" s="50" t="s">
        <v>26</v>
      </c>
      <c r="E1238" s="50" t="s">
        <v>26</v>
      </c>
    </row>
    <row r="1239" spans="1:5" x14ac:dyDescent="0.25">
      <c r="A1239" s="59" t="s">
        <v>364</v>
      </c>
      <c r="B1239" s="60" t="s">
        <v>357</v>
      </c>
      <c r="C1239" s="60" t="s">
        <v>7</v>
      </c>
      <c r="D1239" s="50" t="s">
        <v>26</v>
      </c>
      <c r="E1239" s="50" t="s">
        <v>26</v>
      </c>
    </row>
    <row r="1240" spans="1:5" x14ac:dyDescent="0.25">
      <c r="A1240" s="59" t="s">
        <v>356</v>
      </c>
      <c r="B1240" s="60" t="s">
        <v>357</v>
      </c>
      <c r="C1240" s="60" t="s">
        <v>7</v>
      </c>
      <c r="D1240" s="50" t="s">
        <v>26</v>
      </c>
      <c r="E1240" s="50" t="s">
        <v>26</v>
      </c>
    </row>
    <row r="1241" spans="1:5" x14ac:dyDescent="0.25">
      <c r="A1241" s="59" t="s">
        <v>358</v>
      </c>
      <c r="B1241" s="60" t="s">
        <v>357</v>
      </c>
      <c r="C1241" s="60" t="s">
        <v>7</v>
      </c>
      <c r="D1241" s="50" t="s">
        <v>26</v>
      </c>
      <c r="E1241" s="50" t="s">
        <v>26</v>
      </c>
    </row>
    <row r="1242" spans="1:5" x14ac:dyDescent="0.25">
      <c r="A1242" s="49" t="s">
        <v>361</v>
      </c>
      <c r="B1242" s="60" t="s">
        <v>357</v>
      </c>
      <c r="C1242" s="60" t="s">
        <v>7</v>
      </c>
      <c r="D1242" s="50" t="s">
        <v>26</v>
      </c>
      <c r="E1242" s="50" t="s">
        <v>26</v>
      </c>
    </row>
    <row r="1243" spans="1:5" x14ac:dyDescent="0.25">
      <c r="A1243" s="49" t="s">
        <v>363</v>
      </c>
      <c r="B1243" s="60" t="s">
        <v>357</v>
      </c>
      <c r="C1243" s="60" t="s">
        <v>7</v>
      </c>
      <c r="D1243" s="50" t="s">
        <v>26</v>
      </c>
      <c r="E1243" s="50" t="s">
        <v>26</v>
      </c>
    </row>
    <row r="1244" spans="1:5" x14ac:dyDescent="0.25">
      <c r="A1244" s="49" t="s">
        <v>366</v>
      </c>
      <c r="B1244" s="60" t="s">
        <v>357</v>
      </c>
      <c r="C1244" s="60" t="s">
        <v>7</v>
      </c>
      <c r="D1244" s="50" t="s">
        <v>26</v>
      </c>
      <c r="E1244" s="50" t="s">
        <v>26</v>
      </c>
    </row>
    <row r="1245" spans="1:5" x14ac:dyDescent="0.25">
      <c r="A1245" s="49" t="s">
        <v>360</v>
      </c>
      <c r="B1245" s="60" t="s">
        <v>357</v>
      </c>
      <c r="C1245" s="60" t="s">
        <v>7</v>
      </c>
      <c r="D1245" s="50" t="s">
        <v>26</v>
      </c>
      <c r="E1245" s="50" t="s">
        <v>26</v>
      </c>
    </row>
    <row r="1246" spans="1:5" x14ac:dyDescent="0.25">
      <c r="A1246" s="49" t="s">
        <v>359</v>
      </c>
      <c r="B1246" s="60" t="s">
        <v>357</v>
      </c>
      <c r="C1246" s="60" t="s">
        <v>7</v>
      </c>
      <c r="D1246" s="50" t="s">
        <v>26</v>
      </c>
      <c r="E1246" s="50" t="s">
        <v>26</v>
      </c>
    </row>
    <row r="1247" spans="1:5" x14ac:dyDescent="0.25">
      <c r="A1247" s="49" t="s">
        <v>365</v>
      </c>
      <c r="B1247" s="60" t="s">
        <v>357</v>
      </c>
      <c r="C1247" s="60" t="s">
        <v>7</v>
      </c>
      <c r="D1247" s="50" t="s">
        <v>26</v>
      </c>
      <c r="E1247" s="50" t="s">
        <v>26</v>
      </c>
    </row>
    <row r="1248" spans="1:5" x14ac:dyDescent="0.25">
      <c r="A1248" s="49" t="s">
        <v>1266</v>
      </c>
      <c r="B1248" s="50" t="s">
        <v>1267</v>
      </c>
      <c r="C1248" s="50" t="s">
        <v>1151</v>
      </c>
      <c r="D1248" s="50" t="s">
        <v>26</v>
      </c>
      <c r="E1248" s="50" t="s">
        <v>26</v>
      </c>
    </row>
    <row r="1249" spans="1:5" x14ac:dyDescent="0.25">
      <c r="A1249" s="49" t="s">
        <v>1268</v>
      </c>
      <c r="B1249" s="50" t="s">
        <v>1267</v>
      </c>
      <c r="C1249" s="50" t="s">
        <v>1151</v>
      </c>
      <c r="D1249" s="50" t="s">
        <v>26</v>
      </c>
      <c r="E1249" s="50" t="s">
        <v>26</v>
      </c>
    </row>
    <row r="1250" spans="1:5" x14ac:dyDescent="0.25">
      <c r="A1250" s="49" t="s">
        <v>1271</v>
      </c>
      <c r="B1250" s="50" t="s">
        <v>1272</v>
      </c>
      <c r="C1250" s="50" t="s">
        <v>1151</v>
      </c>
      <c r="D1250" s="50" t="s">
        <v>26</v>
      </c>
      <c r="E1250" s="50" t="s">
        <v>26</v>
      </c>
    </row>
    <row r="1251" spans="1:5" x14ac:dyDescent="0.25">
      <c r="A1251" s="49" t="s">
        <v>1294</v>
      </c>
      <c r="B1251" s="50" t="s">
        <v>1295</v>
      </c>
      <c r="C1251" s="50" t="s">
        <v>1151</v>
      </c>
      <c r="D1251" s="50" t="s">
        <v>26</v>
      </c>
      <c r="E1251" s="50" t="s">
        <v>26</v>
      </c>
    </row>
    <row r="1252" spans="1:5" x14ac:dyDescent="0.25">
      <c r="A1252" s="49" t="s">
        <v>1296</v>
      </c>
      <c r="B1252" s="50" t="s">
        <v>1297</v>
      </c>
      <c r="C1252" s="50" t="s">
        <v>1151</v>
      </c>
      <c r="D1252" s="50" t="s">
        <v>26</v>
      </c>
      <c r="E1252" s="50" t="s">
        <v>26</v>
      </c>
    </row>
    <row r="1253" spans="1:5" x14ac:dyDescent="0.25">
      <c r="A1253" s="49" t="s">
        <v>1298</v>
      </c>
      <c r="B1253" s="50" t="s">
        <v>1297</v>
      </c>
      <c r="C1253" s="50" t="s">
        <v>1151</v>
      </c>
      <c r="D1253" s="50" t="s">
        <v>26</v>
      </c>
      <c r="E1253" s="50" t="s">
        <v>26</v>
      </c>
    </row>
    <row r="1254" spans="1:5" x14ac:dyDescent="0.25">
      <c r="A1254" s="49" t="s">
        <v>1299</v>
      </c>
      <c r="B1254" s="50" t="s">
        <v>1297</v>
      </c>
      <c r="C1254" s="50" t="s">
        <v>1151</v>
      </c>
      <c r="D1254" s="50" t="s">
        <v>26</v>
      </c>
      <c r="E1254" s="50" t="s">
        <v>26</v>
      </c>
    </row>
    <row r="1255" spans="1:5" x14ac:dyDescent="0.25">
      <c r="A1255" s="59" t="s">
        <v>487</v>
      </c>
      <c r="B1255" s="60" t="s">
        <v>486</v>
      </c>
      <c r="C1255" s="60" t="s">
        <v>7</v>
      </c>
      <c r="D1255" s="50" t="s">
        <v>26</v>
      </c>
      <c r="E1255" s="50" t="s">
        <v>26</v>
      </c>
    </row>
    <row r="1256" spans="1:5" x14ac:dyDescent="0.25">
      <c r="A1256" s="59" t="s">
        <v>485</v>
      </c>
      <c r="B1256" s="60" t="s">
        <v>486</v>
      </c>
      <c r="C1256" s="60" t="s">
        <v>7</v>
      </c>
      <c r="D1256" s="50" t="s">
        <v>26</v>
      </c>
      <c r="E1256" s="50" t="s">
        <v>26</v>
      </c>
    </row>
    <row r="1257" spans="1:5" x14ac:dyDescent="0.25">
      <c r="A1257" s="49" t="s">
        <v>1300</v>
      </c>
      <c r="B1257" s="50" t="s">
        <v>1301</v>
      </c>
      <c r="C1257" s="50" t="s">
        <v>1151</v>
      </c>
      <c r="D1257" s="50" t="s">
        <v>26</v>
      </c>
      <c r="E1257" s="50" t="s">
        <v>26</v>
      </c>
    </row>
    <row r="1258" spans="1:5" x14ac:dyDescent="0.25">
      <c r="A1258" s="59" t="s">
        <v>505</v>
      </c>
      <c r="B1258" s="60" t="s">
        <v>492</v>
      </c>
      <c r="C1258" s="60" t="s">
        <v>7</v>
      </c>
      <c r="D1258" s="50" t="s">
        <v>26</v>
      </c>
      <c r="E1258" s="50" t="s">
        <v>26</v>
      </c>
    </row>
    <row r="1259" spans="1:5" x14ac:dyDescent="0.25">
      <c r="A1259" s="59" t="s">
        <v>495</v>
      </c>
      <c r="B1259" s="60" t="s">
        <v>492</v>
      </c>
      <c r="C1259" s="60" t="s">
        <v>7</v>
      </c>
      <c r="D1259" s="50" t="s">
        <v>26</v>
      </c>
      <c r="E1259" s="50" t="s">
        <v>26</v>
      </c>
    </row>
    <row r="1260" spans="1:5" x14ac:dyDescent="0.25">
      <c r="A1260" s="59" t="s">
        <v>507</v>
      </c>
      <c r="B1260" s="60" t="s">
        <v>492</v>
      </c>
      <c r="C1260" s="60" t="s">
        <v>7</v>
      </c>
      <c r="D1260" s="50" t="s">
        <v>26</v>
      </c>
      <c r="E1260" s="50" t="s">
        <v>26</v>
      </c>
    </row>
    <row r="1261" spans="1:5" x14ac:dyDescent="0.25">
      <c r="A1261" s="59" t="s">
        <v>506</v>
      </c>
      <c r="B1261" s="60" t="s">
        <v>492</v>
      </c>
      <c r="C1261" s="60" t="s">
        <v>7</v>
      </c>
      <c r="D1261" s="50" t="s">
        <v>26</v>
      </c>
      <c r="E1261" s="50" t="s">
        <v>26</v>
      </c>
    </row>
    <row r="1262" spans="1:5" x14ac:dyDescent="0.25">
      <c r="A1262" s="59" t="s">
        <v>496</v>
      </c>
      <c r="B1262" s="60" t="s">
        <v>492</v>
      </c>
      <c r="C1262" s="60" t="s">
        <v>7</v>
      </c>
      <c r="D1262" s="50" t="s">
        <v>26</v>
      </c>
      <c r="E1262" s="50" t="s">
        <v>26</v>
      </c>
    </row>
    <row r="1263" spans="1:5" x14ac:dyDescent="0.25">
      <c r="A1263" s="59" t="s">
        <v>501</v>
      </c>
      <c r="B1263" s="60" t="s">
        <v>492</v>
      </c>
      <c r="C1263" s="60" t="s">
        <v>7</v>
      </c>
      <c r="D1263" s="50" t="s">
        <v>26</v>
      </c>
      <c r="E1263" s="50" t="s">
        <v>26</v>
      </c>
    </row>
    <row r="1264" spans="1:5" x14ac:dyDescent="0.25">
      <c r="A1264" s="59" t="s">
        <v>520</v>
      </c>
      <c r="B1264" s="60" t="s">
        <v>492</v>
      </c>
      <c r="C1264" s="60" t="s">
        <v>7</v>
      </c>
      <c r="D1264" s="50" t="s">
        <v>26</v>
      </c>
      <c r="E1264" s="50" t="s">
        <v>26</v>
      </c>
    </row>
    <row r="1265" spans="1:5" x14ac:dyDescent="0.25">
      <c r="A1265" s="59" t="s">
        <v>519</v>
      </c>
      <c r="B1265" s="60" t="s">
        <v>492</v>
      </c>
      <c r="C1265" s="60" t="s">
        <v>7</v>
      </c>
      <c r="D1265" s="50" t="s">
        <v>26</v>
      </c>
      <c r="E1265" s="50" t="s">
        <v>26</v>
      </c>
    </row>
    <row r="1266" spans="1:5" x14ac:dyDescent="0.25">
      <c r="A1266" s="59" t="s">
        <v>498</v>
      </c>
      <c r="B1266" s="60" t="s">
        <v>492</v>
      </c>
      <c r="C1266" s="60" t="s">
        <v>7</v>
      </c>
      <c r="D1266" s="50" t="s">
        <v>26</v>
      </c>
      <c r="E1266" s="50" t="s">
        <v>26</v>
      </c>
    </row>
    <row r="1267" spans="1:5" x14ac:dyDescent="0.25">
      <c r="A1267" s="59" t="s">
        <v>499</v>
      </c>
      <c r="B1267" s="60" t="s">
        <v>492</v>
      </c>
      <c r="C1267" s="60" t="s">
        <v>7</v>
      </c>
      <c r="D1267" s="50" t="s">
        <v>26</v>
      </c>
      <c r="E1267" s="50" t="s">
        <v>26</v>
      </c>
    </row>
    <row r="1268" spans="1:5" x14ac:dyDescent="0.25">
      <c r="A1268" s="59" t="s">
        <v>518</v>
      </c>
      <c r="B1268" s="60" t="s">
        <v>492</v>
      </c>
      <c r="C1268" s="60" t="s">
        <v>7</v>
      </c>
      <c r="D1268" s="50" t="s">
        <v>26</v>
      </c>
      <c r="E1268" s="50" t="s">
        <v>26</v>
      </c>
    </row>
    <row r="1269" spans="1:5" x14ac:dyDescent="0.25">
      <c r="A1269" s="59" t="s">
        <v>517</v>
      </c>
      <c r="B1269" s="60" t="s">
        <v>492</v>
      </c>
      <c r="C1269" s="60" t="s">
        <v>7</v>
      </c>
      <c r="D1269" s="50" t="s">
        <v>26</v>
      </c>
      <c r="E1269" s="50" t="s">
        <v>26</v>
      </c>
    </row>
    <row r="1270" spans="1:5" x14ac:dyDescent="0.25">
      <c r="A1270" s="59" t="s">
        <v>493</v>
      </c>
      <c r="B1270" s="60" t="s">
        <v>492</v>
      </c>
      <c r="C1270" s="60" t="s">
        <v>7</v>
      </c>
      <c r="D1270" s="50" t="s">
        <v>26</v>
      </c>
      <c r="E1270" s="50" t="s">
        <v>26</v>
      </c>
    </row>
    <row r="1271" spans="1:5" x14ac:dyDescent="0.25">
      <c r="A1271" s="59" t="s">
        <v>516</v>
      </c>
      <c r="B1271" s="60" t="s">
        <v>492</v>
      </c>
      <c r="C1271" s="60" t="s">
        <v>7</v>
      </c>
      <c r="D1271" s="50" t="s">
        <v>26</v>
      </c>
      <c r="E1271" s="50" t="s">
        <v>26</v>
      </c>
    </row>
    <row r="1272" spans="1:5" x14ac:dyDescent="0.25">
      <c r="A1272" s="59" t="s">
        <v>506</v>
      </c>
      <c r="B1272" s="60" t="s">
        <v>492</v>
      </c>
      <c r="C1272" s="60" t="s">
        <v>7</v>
      </c>
      <c r="D1272" s="50" t="s">
        <v>26</v>
      </c>
      <c r="E1272" s="50" t="s">
        <v>26</v>
      </c>
    </row>
    <row r="1273" spans="1:5" x14ac:dyDescent="0.25">
      <c r="A1273" s="59" t="s">
        <v>503</v>
      </c>
      <c r="B1273" s="60" t="s">
        <v>492</v>
      </c>
      <c r="C1273" s="60" t="s">
        <v>7</v>
      </c>
      <c r="D1273" s="50" t="s">
        <v>26</v>
      </c>
      <c r="E1273" s="50" t="s">
        <v>26</v>
      </c>
    </row>
    <row r="1274" spans="1:5" x14ac:dyDescent="0.25">
      <c r="A1274" s="59" t="s">
        <v>515</v>
      </c>
      <c r="B1274" s="60" t="s">
        <v>492</v>
      </c>
      <c r="C1274" s="60" t="s">
        <v>7</v>
      </c>
      <c r="D1274" s="50" t="s">
        <v>26</v>
      </c>
      <c r="E1274" s="50" t="s">
        <v>26</v>
      </c>
    </row>
    <row r="1275" spans="1:5" x14ac:dyDescent="0.25">
      <c r="A1275" s="59" t="s">
        <v>510</v>
      </c>
      <c r="B1275" s="60" t="s">
        <v>492</v>
      </c>
      <c r="C1275" s="60" t="s">
        <v>7</v>
      </c>
      <c r="D1275" s="50" t="s">
        <v>26</v>
      </c>
      <c r="E1275" s="50" t="s">
        <v>26</v>
      </c>
    </row>
    <row r="1276" spans="1:5" x14ac:dyDescent="0.25">
      <c r="A1276" s="59" t="s">
        <v>509</v>
      </c>
      <c r="B1276" s="60" t="s">
        <v>492</v>
      </c>
      <c r="C1276" s="60" t="s">
        <v>7</v>
      </c>
      <c r="D1276" s="50" t="s">
        <v>26</v>
      </c>
      <c r="E1276" s="50" t="s">
        <v>26</v>
      </c>
    </row>
    <row r="1277" spans="1:5" x14ac:dyDescent="0.25">
      <c r="A1277" s="59" t="s">
        <v>514</v>
      </c>
      <c r="B1277" s="60" t="s">
        <v>492</v>
      </c>
      <c r="C1277" s="60" t="s">
        <v>7</v>
      </c>
      <c r="D1277" s="50" t="s">
        <v>26</v>
      </c>
      <c r="E1277" s="50" t="s">
        <v>26</v>
      </c>
    </row>
    <row r="1278" spans="1:5" x14ac:dyDescent="0.25">
      <c r="A1278" s="59" t="s">
        <v>513</v>
      </c>
      <c r="B1278" s="60" t="s">
        <v>492</v>
      </c>
      <c r="C1278" s="60" t="s">
        <v>7</v>
      </c>
      <c r="D1278" s="50" t="s">
        <v>26</v>
      </c>
      <c r="E1278" s="50" t="s">
        <v>26</v>
      </c>
    </row>
    <row r="1279" spans="1:5" x14ac:dyDescent="0.25">
      <c r="A1279" s="59" t="s">
        <v>521</v>
      </c>
      <c r="B1279" s="60" t="s">
        <v>492</v>
      </c>
      <c r="C1279" s="60" t="s">
        <v>7</v>
      </c>
      <c r="D1279" s="50" t="s">
        <v>26</v>
      </c>
      <c r="E1279" s="50" t="s">
        <v>26</v>
      </c>
    </row>
    <row r="1280" spans="1:5" x14ac:dyDescent="0.25">
      <c r="A1280" s="59" t="s">
        <v>512</v>
      </c>
      <c r="B1280" s="60" t="s">
        <v>492</v>
      </c>
      <c r="C1280" s="60" t="s">
        <v>7</v>
      </c>
      <c r="D1280" s="50" t="s">
        <v>26</v>
      </c>
      <c r="E1280" s="50" t="s">
        <v>26</v>
      </c>
    </row>
    <row r="1281" spans="1:5" x14ac:dyDescent="0.25">
      <c r="A1281" s="59" t="s">
        <v>504</v>
      </c>
      <c r="B1281" s="60" t="s">
        <v>492</v>
      </c>
      <c r="C1281" s="60" t="s">
        <v>7</v>
      </c>
      <c r="D1281" s="50" t="s">
        <v>26</v>
      </c>
      <c r="E1281" s="50" t="s">
        <v>26</v>
      </c>
    </row>
    <row r="1282" spans="1:5" x14ac:dyDescent="0.25">
      <c r="A1282" s="59" t="s">
        <v>508</v>
      </c>
      <c r="B1282" s="60" t="s">
        <v>492</v>
      </c>
      <c r="C1282" s="60" t="s">
        <v>7</v>
      </c>
      <c r="D1282" s="50" t="s">
        <v>26</v>
      </c>
      <c r="E1282" s="50" t="s">
        <v>26</v>
      </c>
    </row>
    <row r="1283" spans="1:5" x14ac:dyDescent="0.25">
      <c r="A1283" s="59" t="s">
        <v>497</v>
      </c>
      <c r="B1283" s="60" t="s">
        <v>492</v>
      </c>
      <c r="C1283" s="60" t="s">
        <v>7</v>
      </c>
      <c r="D1283" s="50" t="s">
        <v>26</v>
      </c>
      <c r="E1283" s="50" t="s">
        <v>26</v>
      </c>
    </row>
    <row r="1284" spans="1:5" x14ac:dyDescent="0.25">
      <c r="A1284" s="59" t="s">
        <v>502</v>
      </c>
      <c r="B1284" s="60" t="s">
        <v>492</v>
      </c>
      <c r="C1284" s="60" t="s">
        <v>7</v>
      </c>
      <c r="D1284" s="50" t="s">
        <v>26</v>
      </c>
      <c r="E1284" s="50" t="s">
        <v>26</v>
      </c>
    </row>
    <row r="1285" spans="1:5" x14ac:dyDescent="0.25">
      <c r="A1285" s="59" t="s">
        <v>494</v>
      </c>
      <c r="B1285" s="60" t="s">
        <v>492</v>
      </c>
      <c r="C1285" s="60" t="s">
        <v>7</v>
      </c>
      <c r="D1285" s="50" t="s">
        <v>26</v>
      </c>
      <c r="E1285" s="50" t="s">
        <v>26</v>
      </c>
    </row>
    <row r="1286" spans="1:5" x14ac:dyDescent="0.25">
      <c r="A1286" s="59" t="s">
        <v>511</v>
      </c>
      <c r="B1286" s="60" t="s">
        <v>492</v>
      </c>
      <c r="C1286" s="60" t="s">
        <v>7</v>
      </c>
      <c r="D1286" s="50" t="s">
        <v>26</v>
      </c>
      <c r="E1286" s="50" t="s">
        <v>26</v>
      </c>
    </row>
    <row r="1287" spans="1:5" x14ac:dyDescent="0.25">
      <c r="A1287" s="59" t="s">
        <v>500</v>
      </c>
      <c r="B1287" s="60" t="s">
        <v>492</v>
      </c>
      <c r="C1287" s="60" t="s">
        <v>7</v>
      </c>
      <c r="D1287" s="50" t="s">
        <v>26</v>
      </c>
      <c r="E1287" s="50" t="s">
        <v>26</v>
      </c>
    </row>
    <row r="1288" spans="1:5" x14ac:dyDescent="0.25">
      <c r="A1288" s="59" t="s">
        <v>491</v>
      </c>
      <c r="B1288" s="60" t="s">
        <v>492</v>
      </c>
      <c r="C1288" s="60" t="s">
        <v>7</v>
      </c>
      <c r="D1288" s="50" t="s">
        <v>26</v>
      </c>
      <c r="E1288" s="50" t="s">
        <v>26</v>
      </c>
    </row>
    <row r="1289" spans="1:5" x14ac:dyDescent="0.25">
      <c r="A1289" s="49" t="s">
        <v>1304</v>
      </c>
      <c r="B1289" s="50" t="s">
        <v>1303</v>
      </c>
      <c r="C1289" s="50" t="s">
        <v>1151</v>
      </c>
      <c r="D1289" s="50" t="s">
        <v>26</v>
      </c>
      <c r="E1289" s="50" t="s">
        <v>26</v>
      </c>
    </row>
    <row r="1290" spans="1:5" x14ac:dyDescent="0.25">
      <c r="A1290" s="49" t="s">
        <v>1305</v>
      </c>
      <c r="B1290" s="50" t="s">
        <v>1303</v>
      </c>
      <c r="C1290" s="50" t="s">
        <v>1151</v>
      </c>
      <c r="D1290" s="50" t="s">
        <v>26</v>
      </c>
      <c r="E1290" s="50" t="s">
        <v>26</v>
      </c>
    </row>
    <row r="1291" spans="1:5" x14ac:dyDescent="0.25">
      <c r="A1291" s="49" t="s">
        <v>1302</v>
      </c>
      <c r="B1291" s="50" t="s">
        <v>1303</v>
      </c>
      <c r="C1291" s="50" t="s">
        <v>1151</v>
      </c>
      <c r="D1291" s="50" t="s">
        <v>26</v>
      </c>
      <c r="E1291" s="50" t="s">
        <v>26</v>
      </c>
    </row>
    <row r="1292" spans="1:5" x14ac:dyDescent="0.25">
      <c r="A1292" s="49" t="s">
        <v>1308</v>
      </c>
      <c r="B1292" s="60" t="s">
        <v>544</v>
      </c>
      <c r="C1292" s="50" t="s">
        <v>1151</v>
      </c>
      <c r="D1292" s="50" t="s">
        <v>26</v>
      </c>
      <c r="E1292" s="50" t="s">
        <v>26</v>
      </c>
    </row>
    <row r="1293" spans="1:5" x14ac:dyDescent="0.25">
      <c r="A1293" s="49" t="s">
        <v>1306</v>
      </c>
      <c r="B1293" s="60" t="s">
        <v>544</v>
      </c>
      <c r="C1293" s="50" t="s">
        <v>1151</v>
      </c>
      <c r="D1293" s="50" t="s">
        <v>26</v>
      </c>
      <c r="E1293" s="50" t="s">
        <v>26</v>
      </c>
    </row>
    <row r="1294" spans="1:5" x14ac:dyDescent="0.25">
      <c r="A1294" s="49" t="s">
        <v>1307</v>
      </c>
      <c r="B1294" s="60" t="s">
        <v>544</v>
      </c>
      <c r="C1294" s="50" t="s">
        <v>1151</v>
      </c>
      <c r="D1294" s="50" t="s">
        <v>26</v>
      </c>
      <c r="E1294" s="50" t="s">
        <v>26</v>
      </c>
    </row>
    <row r="1295" spans="1:5" x14ac:dyDescent="0.25">
      <c r="A1295" s="49" t="s">
        <v>1144</v>
      </c>
      <c r="B1295" s="50" t="s">
        <v>544</v>
      </c>
      <c r="C1295" s="50" t="s">
        <v>811</v>
      </c>
      <c r="D1295" s="50" t="s">
        <v>26</v>
      </c>
      <c r="E1295" s="50" t="s">
        <v>26</v>
      </c>
    </row>
    <row r="1296" spans="1:5" x14ac:dyDescent="0.25">
      <c r="A1296" s="49" t="s">
        <v>1143</v>
      </c>
      <c r="B1296" s="50" t="s">
        <v>544</v>
      </c>
      <c r="C1296" s="50" t="s">
        <v>811</v>
      </c>
      <c r="D1296" s="50" t="s">
        <v>26</v>
      </c>
      <c r="E1296" s="50" t="s">
        <v>26</v>
      </c>
    </row>
    <row r="1297" spans="1:5" x14ac:dyDescent="0.25">
      <c r="A1297" s="49" t="s">
        <v>1145</v>
      </c>
      <c r="B1297" s="50" t="s">
        <v>544</v>
      </c>
      <c r="C1297" s="50" t="s">
        <v>811</v>
      </c>
      <c r="D1297" s="50" t="s">
        <v>26</v>
      </c>
      <c r="E1297" s="50" t="s">
        <v>26</v>
      </c>
    </row>
    <row r="1298" spans="1:5" x14ac:dyDescent="0.25">
      <c r="A1298" s="49" t="s">
        <v>1146</v>
      </c>
      <c r="B1298" s="50" t="s">
        <v>544</v>
      </c>
      <c r="C1298" s="50" t="s">
        <v>811</v>
      </c>
      <c r="D1298" s="50" t="s">
        <v>26</v>
      </c>
      <c r="E1298" s="50" t="s">
        <v>26</v>
      </c>
    </row>
    <row r="1299" spans="1:5" x14ac:dyDescent="0.25">
      <c r="A1299" s="49" t="s">
        <v>1147</v>
      </c>
      <c r="B1299" s="50" t="s">
        <v>544</v>
      </c>
      <c r="C1299" s="50" t="s">
        <v>811</v>
      </c>
      <c r="D1299" s="50" t="s">
        <v>26</v>
      </c>
      <c r="E1299" s="50" t="s">
        <v>26</v>
      </c>
    </row>
    <row r="1300" spans="1:5" x14ac:dyDescent="0.25">
      <c r="A1300" s="49" t="s">
        <v>1148</v>
      </c>
      <c r="B1300" s="50" t="s">
        <v>544</v>
      </c>
      <c r="C1300" s="50" t="s">
        <v>811</v>
      </c>
      <c r="D1300" s="50" t="s">
        <v>26</v>
      </c>
      <c r="E1300" s="50" t="s">
        <v>26</v>
      </c>
    </row>
    <row r="1301" spans="1:5" x14ac:dyDescent="0.25">
      <c r="A1301" s="49" t="s">
        <v>1148</v>
      </c>
      <c r="B1301" s="50" t="s">
        <v>544</v>
      </c>
      <c r="C1301" s="50" t="s">
        <v>811</v>
      </c>
      <c r="D1301" s="50" t="s">
        <v>26</v>
      </c>
      <c r="E1301" s="50" t="s">
        <v>26</v>
      </c>
    </row>
    <row r="1302" spans="1:5" x14ac:dyDescent="0.25">
      <c r="A1302" s="75" t="s">
        <v>808</v>
      </c>
      <c r="B1302" s="60" t="s">
        <v>544</v>
      </c>
      <c r="C1302" s="72" t="s">
        <v>563</v>
      </c>
      <c r="D1302" s="50" t="s">
        <v>26</v>
      </c>
      <c r="E1302" s="50" t="s">
        <v>26</v>
      </c>
    </row>
    <row r="1303" spans="1:5" x14ac:dyDescent="0.25">
      <c r="A1303" s="59" t="s">
        <v>545</v>
      </c>
      <c r="B1303" s="60" t="s">
        <v>544</v>
      </c>
      <c r="C1303" s="60" t="s">
        <v>7</v>
      </c>
      <c r="D1303" s="50" t="s">
        <v>26</v>
      </c>
      <c r="E1303" s="50" t="s">
        <v>26</v>
      </c>
    </row>
    <row r="1304" spans="1:5" x14ac:dyDescent="0.25">
      <c r="A1304" s="59" t="s">
        <v>546</v>
      </c>
      <c r="B1304" s="60" t="s">
        <v>544</v>
      </c>
      <c r="C1304" s="60" t="s">
        <v>7</v>
      </c>
      <c r="D1304" s="50" t="s">
        <v>26</v>
      </c>
      <c r="E1304" s="50" t="s">
        <v>26</v>
      </c>
    </row>
    <row r="1305" spans="1:5" x14ac:dyDescent="0.25">
      <c r="A1305" s="59" t="s">
        <v>547</v>
      </c>
      <c r="B1305" s="60" t="s">
        <v>544</v>
      </c>
      <c r="C1305" s="60" t="s">
        <v>7</v>
      </c>
      <c r="D1305" s="50" t="s">
        <v>26</v>
      </c>
      <c r="E1305" s="50" t="s">
        <v>26</v>
      </c>
    </row>
    <row r="1306" spans="1:5" x14ac:dyDescent="0.25">
      <c r="A1306" s="59" t="s">
        <v>543</v>
      </c>
      <c r="B1306" s="60" t="s">
        <v>544</v>
      </c>
      <c r="C1306" s="60" t="s">
        <v>7</v>
      </c>
      <c r="D1306" s="50" t="s">
        <v>26</v>
      </c>
      <c r="E1306" s="50" t="s">
        <v>26</v>
      </c>
    </row>
    <row r="1307" spans="1:5" x14ac:dyDescent="0.25">
      <c r="A1307" s="59" t="s">
        <v>548</v>
      </c>
      <c r="B1307" s="60" t="s">
        <v>544</v>
      </c>
      <c r="C1307" s="60" t="s">
        <v>7</v>
      </c>
      <c r="D1307" s="50" t="s">
        <v>26</v>
      </c>
      <c r="E1307" s="50" t="s">
        <v>26</v>
      </c>
    </row>
    <row r="1308" spans="1:5" x14ac:dyDescent="0.25">
      <c r="A1308" s="59" t="s">
        <v>549</v>
      </c>
      <c r="B1308" s="60" t="s">
        <v>544</v>
      </c>
      <c r="C1308" s="60" t="s">
        <v>7</v>
      </c>
      <c r="D1308" s="50" t="s">
        <v>26</v>
      </c>
      <c r="E1308" s="50" t="s">
        <v>26</v>
      </c>
    </row>
    <row r="1309" spans="1:5" x14ac:dyDescent="0.25">
      <c r="A1309" s="59" t="s">
        <v>550</v>
      </c>
      <c r="B1309" s="60" t="s">
        <v>544</v>
      </c>
      <c r="C1309" s="60" t="s">
        <v>7</v>
      </c>
      <c r="D1309" s="50" t="s">
        <v>26</v>
      </c>
      <c r="E1309" s="50" t="s">
        <v>26</v>
      </c>
    </row>
    <row r="1310" spans="1:5" x14ac:dyDescent="0.25">
      <c r="A1310" s="59" t="s">
        <v>132</v>
      </c>
      <c r="B1310" s="60" t="s">
        <v>130</v>
      </c>
      <c r="C1310" s="60" t="s">
        <v>7</v>
      </c>
      <c r="D1310" s="50" t="s">
        <v>26</v>
      </c>
      <c r="E1310" s="50" t="s">
        <v>131</v>
      </c>
    </row>
    <row r="1311" spans="1:5" x14ac:dyDescent="0.25">
      <c r="A1311" s="59" t="s">
        <v>129</v>
      </c>
      <c r="B1311" s="60" t="s">
        <v>130</v>
      </c>
      <c r="C1311" s="60" t="s">
        <v>7</v>
      </c>
      <c r="D1311" s="50" t="s">
        <v>26</v>
      </c>
      <c r="E1311" s="50" t="s">
        <v>131</v>
      </c>
    </row>
    <row r="1312" spans="1:5" x14ac:dyDescent="0.25">
      <c r="A1312" s="49" t="s">
        <v>1285</v>
      </c>
      <c r="B1312" s="50" t="s">
        <v>1280</v>
      </c>
      <c r="C1312" s="50" t="s">
        <v>1151</v>
      </c>
      <c r="D1312" s="50" t="s">
        <v>26</v>
      </c>
      <c r="E1312" s="50" t="s">
        <v>1281</v>
      </c>
    </row>
    <row r="1313" spans="1:5" x14ac:dyDescent="0.25">
      <c r="A1313" s="49" t="s">
        <v>1279</v>
      </c>
      <c r="B1313" s="50" t="s">
        <v>1280</v>
      </c>
      <c r="C1313" s="50" t="s">
        <v>1151</v>
      </c>
      <c r="D1313" s="50" t="s">
        <v>26</v>
      </c>
      <c r="E1313" s="50" t="s">
        <v>1281</v>
      </c>
    </row>
    <row r="1314" spans="1:5" x14ac:dyDescent="0.25">
      <c r="A1314" s="49" t="s">
        <v>1282</v>
      </c>
      <c r="B1314" s="50" t="s">
        <v>1280</v>
      </c>
      <c r="C1314" s="50" t="s">
        <v>1151</v>
      </c>
      <c r="D1314" s="50" t="s">
        <v>26</v>
      </c>
      <c r="E1314" s="50" t="s">
        <v>1281</v>
      </c>
    </row>
    <row r="1315" spans="1:5" x14ac:dyDescent="0.25">
      <c r="A1315" s="49" t="s">
        <v>1283</v>
      </c>
      <c r="B1315" s="50" t="s">
        <v>1280</v>
      </c>
      <c r="C1315" s="50" t="s">
        <v>1151</v>
      </c>
      <c r="D1315" s="50" t="s">
        <v>26</v>
      </c>
      <c r="E1315" s="50" t="s">
        <v>1281</v>
      </c>
    </row>
    <row r="1316" spans="1:5" x14ac:dyDescent="0.25">
      <c r="A1316" s="49" t="s">
        <v>1284</v>
      </c>
      <c r="B1316" s="50" t="s">
        <v>1280</v>
      </c>
      <c r="C1316" s="50" t="s">
        <v>1151</v>
      </c>
      <c r="D1316" s="50" t="s">
        <v>26</v>
      </c>
      <c r="E1316" s="50" t="s">
        <v>1281</v>
      </c>
    </row>
    <row r="1317" spans="1:5" x14ac:dyDescent="0.25">
      <c r="A1317" s="49" t="s">
        <v>1286</v>
      </c>
      <c r="B1317" s="50" t="s">
        <v>1280</v>
      </c>
      <c r="C1317" s="50" t="s">
        <v>1151</v>
      </c>
      <c r="D1317" s="50" t="s">
        <v>26</v>
      </c>
      <c r="E1317" s="50" t="s">
        <v>1281</v>
      </c>
    </row>
    <row r="1318" spans="1:5" x14ac:dyDescent="0.25">
      <c r="A1318" s="49" t="s">
        <v>1287</v>
      </c>
      <c r="B1318" s="50" t="s">
        <v>1280</v>
      </c>
      <c r="C1318" s="50" t="s">
        <v>1151</v>
      </c>
      <c r="D1318" s="50" t="s">
        <v>26</v>
      </c>
      <c r="E1318" s="50" t="s">
        <v>1281</v>
      </c>
    </row>
    <row r="1319" spans="1:5" x14ac:dyDescent="0.25">
      <c r="A1319" s="49" t="s">
        <v>1288</v>
      </c>
      <c r="B1319" s="50" t="s">
        <v>1280</v>
      </c>
      <c r="C1319" s="50" t="s">
        <v>1151</v>
      </c>
      <c r="D1319" s="50" t="s">
        <v>26</v>
      </c>
      <c r="E1319" s="50" t="s">
        <v>1281</v>
      </c>
    </row>
    <row r="1320" spans="1:5" x14ac:dyDescent="0.25">
      <c r="A1320" s="49" t="s">
        <v>1289</v>
      </c>
      <c r="B1320" s="50" t="s">
        <v>1280</v>
      </c>
      <c r="C1320" s="50" t="s">
        <v>1151</v>
      </c>
      <c r="D1320" s="50" t="s">
        <v>26</v>
      </c>
      <c r="E1320" s="50" t="s">
        <v>1281</v>
      </c>
    </row>
  </sheetData>
  <autoFilter ref="A1:E1367"/>
  <sortState ref="A2:E1367">
    <sortCondition ref="D2:D136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8"/>
  <sheetViews>
    <sheetView topLeftCell="A242" workbookViewId="0">
      <selection activeCell="E251" sqref="E251"/>
    </sheetView>
  </sheetViews>
  <sheetFormatPr baseColWidth="10" defaultRowHeight="13.2" x14ac:dyDescent="0.25"/>
  <cols>
    <col min="1" max="1" width="45.44140625" customWidth="1"/>
    <col min="2" max="2" width="30.33203125" customWidth="1"/>
    <col min="3" max="3" width="21.5546875" customWidth="1"/>
    <col min="4" max="4" width="18.88671875" customWidth="1"/>
    <col min="5" max="5" width="30.109375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</row>
    <row r="2" spans="1:7" x14ac:dyDescent="0.25">
      <c r="A2" s="37" t="s">
        <v>45</v>
      </c>
      <c r="B2" s="37" t="s">
        <v>46</v>
      </c>
      <c r="C2" s="38" t="s">
        <v>7</v>
      </c>
      <c r="D2" s="39" t="s">
        <v>24</v>
      </c>
      <c r="E2" s="39" t="s">
        <v>47</v>
      </c>
    </row>
    <row r="3" spans="1:7" x14ac:dyDescent="0.25">
      <c r="A3" s="10" t="s">
        <v>48</v>
      </c>
      <c r="B3" s="10" t="s">
        <v>46</v>
      </c>
      <c r="C3" s="9" t="s">
        <v>7</v>
      </c>
      <c r="D3" s="11" t="s">
        <v>24</v>
      </c>
      <c r="E3" s="11" t="s">
        <v>47</v>
      </c>
    </row>
    <row r="4" spans="1:7" x14ac:dyDescent="0.25">
      <c r="A4" s="10" t="s">
        <v>49</v>
      </c>
      <c r="B4" s="10" t="s">
        <v>46</v>
      </c>
      <c r="C4" s="9" t="s">
        <v>7</v>
      </c>
      <c r="D4" s="11" t="s">
        <v>24</v>
      </c>
      <c r="E4" s="11" t="s">
        <v>47</v>
      </c>
    </row>
    <row r="5" spans="1:7" x14ac:dyDescent="0.25">
      <c r="A5" s="20" t="s">
        <v>1176</v>
      </c>
      <c r="B5" s="20" t="s">
        <v>974</v>
      </c>
      <c r="C5" s="20" t="s">
        <v>1151</v>
      </c>
      <c r="D5" s="21" t="s">
        <v>24</v>
      </c>
      <c r="E5" s="21" t="s">
        <v>47</v>
      </c>
      <c r="F5" s="22"/>
      <c r="G5" s="22"/>
    </row>
    <row r="6" spans="1:7" x14ac:dyDescent="0.25">
      <c r="A6" s="10" t="s">
        <v>973</v>
      </c>
      <c r="B6" s="10" t="s">
        <v>974</v>
      </c>
      <c r="C6" s="10" t="s">
        <v>811</v>
      </c>
      <c r="D6" s="11" t="s">
        <v>24</v>
      </c>
      <c r="E6" s="11" t="s">
        <v>47</v>
      </c>
    </row>
    <row r="7" spans="1:7" x14ac:dyDescent="0.25">
      <c r="A7" s="10" t="s">
        <v>1177</v>
      </c>
      <c r="B7" s="10" t="s">
        <v>974</v>
      </c>
      <c r="C7" s="10" t="s">
        <v>1151</v>
      </c>
      <c r="D7" s="11" t="s">
        <v>24</v>
      </c>
      <c r="E7" s="11" t="s">
        <v>47</v>
      </c>
    </row>
    <row r="8" spans="1:7" x14ac:dyDescent="0.25">
      <c r="A8" s="10" t="s">
        <v>1178</v>
      </c>
      <c r="B8" s="10" t="s">
        <v>974</v>
      </c>
      <c r="C8" s="10" t="s">
        <v>1151</v>
      </c>
      <c r="D8" s="11" t="s">
        <v>24</v>
      </c>
      <c r="E8" s="11" t="s">
        <v>47</v>
      </c>
    </row>
    <row r="9" spans="1:7" x14ac:dyDescent="0.25">
      <c r="A9" s="10" t="s">
        <v>976</v>
      </c>
      <c r="B9" s="10" t="s">
        <v>974</v>
      </c>
      <c r="C9" s="10" t="s">
        <v>811</v>
      </c>
      <c r="D9" s="11" t="s">
        <v>24</v>
      </c>
      <c r="E9" s="11" t="s">
        <v>47</v>
      </c>
    </row>
    <row r="10" spans="1:7" x14ac:dyDescent="0.25">
      <c r="A10" s="10" t="s">
        <v>977</v>
      </c>
      <c r="B10" s="10" t="s">
        <v>974</v>
      </c>
      <c r="C10" s="10" t="s">
        <v>811</v>
      </c>
      <c r="D10" s="11" t="s">
        <v>24</v>
      </c>
      <c r="E10" s="11" t="s">
        <v>47</v>
      </c>
    </row>
    <row r="11" spans="1:7" x14ac:dyDescent="0.25">
      <c r="A11" s="10" t="s">
        <v>978</v>
      </c>
      <c r="B11" s="10" t="s">
        <v>974</v>
      </c>
      <c r="C11" s="10" t="s">
        <v>811</v>
      </c>
      <c r="D11" s="11" t="s">
        <v>24</v>
      </c>
      <c r="E11" s="11" t="s">
        <v>47</v>
      </c>
    </row>
    <row r="12" spans="1:7" x14ac:dyDescent="0.25">
      <c r="A12" s="10" t="s">
        <v>1179</v>
      </c>
      <c r="B12" s="10" t="s">
        <v>974</v>
      </c>
      <c r="C12" s="10" t="s">
        <v>1151</v>
      </c>
      <c r="D12" s="11" t="s">
        <v>24</v>
      </c>
      <c r="E12" s="11" t="s">
        <v>47</v>
      </c>
    </row>
    <row r="13" spans="1:7" x14ac:dyDescent="0.25">
      <c r="A13" s="10" t="s">
        <v>979</v>
      </c>
      <c r="B13" s="10" t="s">
        <v>974</v>
      </c>
      <c r="C13" s="10" t="s">
        <v>811</v>
      </c>
      <c r="D13" s="11" t="s">
        <v>24</v>
      </c>
      <c r="E13" s="11" t="s">
        <v>47</v>
      </c>
    </row>
    <row r="14" spans="1:7" x14ac:dyDescent="0.25">
      <c r="A14" s="10" t="s">
        <v>980</v>
      </c>
      <c r="B14" s="10" t="s">
        <v>974</v>
      </c>
      <c r="C14" s="10" t="s">
        <v>811</v>
      </c>
      <c r="D14" s="11" t="s">
        <v>24</v>
      </c>
      <c r="E14" s="11" t="s">
        <v>47</v>
      </c>
    </row>
    <row r="15" spans="1:7" x14ac:dyDescent="0.25">
      <c r="A15" s="10" t="s">
        <v>981</v>
      </c>
      <c r="B15" s="10" t="s">
        <v>974</v>
      </c>
      <c r="C15" s="10" t="s">
        <v>811</v>
      </c>
      <c r="D15" s="11" t="s">
        <v>24</v>
      </c>
      <c r="E15" s="11" t="s">
        <v>47</v>
      </c>
    </row>
    <row r="16" spans="1:7" x14ac:dyDescent="0.25">
      <c r="A16" s="10" t="s">
        <v>982</v>
      </c>
      <c r="B16" s="10" t="s">
        <v>974</v>
      </c>
      <c r="C16" s="10" t="s">
        <v>811</v>
      </c>
      <c r="D16" s="11" t="s">
        <v>24</v>
      </c>
      <c r="E16" s="11" t="s">
        <v>47</v>
      </c>
    </row>
    <row r="17" spans="1:7" x14ac:dyDescent="0.25">
      <c r="A17" s="20" t="s">
        <v>88</v>
      </c>
      <c r="B17" s="20" t="s">
        <v>89</v>
      </c>
      <c r="C17" s="26" t="s">
        <v>7</v>
      </c>
      <c r="D17" s="21" t="s">
        <v>24</v>
      </c>
      <c r="E17" s="21" t="s">
        <v>47</v>
      </c>
      <c r="F17" s="22"/>
      <c r="G17" s="22"/>
    </row>
    <row r="18" spans="1:7" x14ac:dyDescent="0.25">
      <c r="A18" s="20" t="s">
        <v>986</v>
      </c>
      <c r="B18" s="20" t="s">
        <v>89</v>
      </c>
      <c r="C18" s="20" t="s">
        <v>811</v>
      </c>
      <c r="D18" s="21" t="s">
        <v>24</v>
      </c>
      <c r="E18" s="21" t="s">
        <v>47</v>
      </c>
      <c r="F18" s="22"/>
      <c r="G18" s="22"/>
    </row>
    <row r="19" spans="1:7" x14ac:dyDescent="0.25">
      <c r="A19" s="20" t="s">
        <v>988</v>
      </c>
      <c r="B19" s="20" t="s">
        <v>89</v>
      </c>
      <c r="C19" s="20" t="s">
        <v>811</v>
      </c>
      <c r="D19" s="21" t="s">
        <v>24</v>
      </c>
      <c r="E19" s="21" t="s">
        <v>47</v>
      </c>
      <c r="F19" s="22"/>
      <c r="G19" s="22"/>
    </row>
    <row r="20" spans="1:7" x14ac:dyDescent="0.25">
      <c r="A20" s="10" t="s">
        <v>989</v>
      </c>
      <c r="B20" s="10" t="s">
        <v>89</v>
      </c>
      <c r="C20" s="10" t="s">
        <v>811</v>
      </c>
      <c r="D20" s="11" t="s">
        <v>24</v>
      </c>
      <c r="E20" s="11" t="s">
        <v>47</v>
      </c>
    </row>
    <row r="21" spans="1:7" x14ac:dyDescent="0.25">
      <c r="A21" s="10" t="s">
        <v>990</v>
      </c>
      <c r="B21" s="10" t="s">
        <v>89</v>
      </c>
      <c r="C21" s="10" t="s">
        <v>811</v>
      </c>
      <c r="D21" s="11" t="s">
        <v>24</v>
      </c>
      <c r="E21" s="11" t="s">
        <v>47</v>
      </c>
    </row>
    <row r="22" spans="1:7" x14ac:dyDescent="0.25">
      <c r="A22" s="20" t="s">
        <v>991</v>
      </c>
      <c r="B22" s="20" t="s">
        <v>89</v>
      </c>
      <c r="C22" s="20" t="s">
        <v>811</v>
      </c>
      <c r="D22" s="21" t="s">
        <v>24</v>
      </c>
      <c r="E22" s="21" t="s">
        <v>47</v>
      </c>
      <c r="F22" s="22"/>
      <c r="G22" s="22"/>
    </row>
    <row r="23" spans="1:7" x14ac:dyDescent="0.25">
      <c r="A23" s="10" t="s">
        <v>992</v>
      </c>
      <c r="B23" s="10" t="s">
        <v>89</v>
      </c>
      <c r="C23" s="10" t="s">
        <v>811</v>
      </c>
      <c r="D23" s="11" t="s">
        <v>24</v>
      </c>
      <c r="E23" s="11" t="s">
        <v>47</v>
      </c>
    </row>
    <row r="24" spans="1:7" x14ac:dyDescent="0.25">
      <c r="A24" s="10" t="s">
        <v>993</v>
      </c>
      <c r="B24" s="10" t="s">
        <v>89</v>
      </c>
      <c r="C24" s="10" t="s">
        <v>811</v>
      </c>
      <c r="D24" s="11" t="s">
        <v>24</v>
      </c>
      <c r="E24" s="11" t="s">
        <v>47</v>
      </c>
    </row>
    <row r="25" spans="1:7" x14ac:dyDescent="0.25">
      <c r="A25" s="10" t="s">
        <v>994</v>
      </c>
      <c r="B25" s="10" t="s">
        <v>89</v>
      </c>
      <c r="C25" s="10" t="s">
        <v>811</v>
      </c>
      <c r="D25" s="11" t="s">
        <v>24</v>
      </c>
      <c r="E25" s="11" t="s">
        <v>47</v>
      </c>
    </row>
    <row r="26" spans="1:7" x14ac:dyDescent="0.25">
      <c r="A26" s="10" t="s">
        <v>995</v>
      </c>
      <c r="B26" s="10" t="s">
        <v>89</v>
      </c>
      <c r="C26" s="10" t="s">
        <v>811</v>
      </c>
      <c r="D26" s="11" t="s">
        <v>24</v>
      </c>
      <c r="E26" s="11" t="s">
        <v>47</v>
      </c>
    </row>
    <row r="27" spans="1:7" x14ac:dyDescent="0.25">
      <c r="A27" s="10" t="s">
        <v>996</v>
      </c>
      <c r="B27" s="10" t="s">
        <v>89</v>
      </c>
      <c r="C27" s="10" t="s">
        <v>811</v>
      </c>
      <c r="D27" s="11" t="s">
        <v>24</v>
      </c>
      <c r="E27" s="11" t="s">
        <v>47</v>
      </c>
    </row>
    <row r="28" spans="1:7" s="22" customFormat="1" x14ac:dyDescent="0.25">
      <c r="A28" s="10" t="s">
        <v>997</v>
      </c>
      <c r="B28" s="10" t="s">
        <v>89</v>
      </c>
      <c r="C28" s="10" t="s">
        <v>811</v>
      </c>
      <c r="D28" s="11" t="s">
        <v>24</v>
      </c>
      <c r="E28" s="11" t="s">
        <v>47</v>
      </c>
      <c r="F28"/>
      <c r="G28"/>
    </row>
    <row r="29" spans="1:7" x14ac:dyDescent="0.25">
      <c r="A29" s="20" t="s">
        <v>998</v>
      </c>
      <c r="B29" s="20" t="s">
        <v>89</v>
      </c>
      <c r="C29" s="20" t="s">
        <v>811</v>
      </c>
      <c r="D29" s="21" t="s">
        <v>24</v>
      </c>
      <c r="E29" s="21" t="s">
        <v>47</v>
      </c>
      <c r="F29" s="22"/>
      <c r="G29" s="22"/>
    </row>
    <row r="30" spans="1:7" x14ac:dyDescent="0.25">
      <c r="A30" s="10" t="s">
        <v>999</v>
      </c>
      <c r="B30" s="10" t="s">
        <v>89</v>
      </c>
      <c r="C30" s="10" t="s">
        <v>811</v>
      </c>
      <c r="D30" s="11" t="s">
        <v>24</v>
      </c>
      <c r="E30" s="11" t="s">
        <v>47</v>
      </c>
    </row>
    <row r="31" spans="1:7" x14ac:dyDescent="0.25">
      <c r="A31" s="20" t="s">
        <v>1000</v>
      </c>
      <c r="B31" s="20" t="s">
        <v>89</v>
      </c>
      <c r="C31" s="20" t="s">
        <v>811</v>
      </c>
      <c r="D31" s="21" t="s">
        <v>24</v>
      </c>
      <c r="E31" s="21" t="s">
        <v>47</v>
      </c>
      <c r="F31" s="22"/>
      <c r="G31" s="22"/>
    </row>
    <row r="32" spans="1:7" x14ac:dyDescent="0.25">
      <c r="A32" s="20" t="s">
        <v>1001</v>
      </c>
      <c r="B32" s="20" t="s">
        <v>89</v>
      </c>
      <c r="C32" s="20" t="s">
        <v>811</v>
      </c>
      <c r="D32" s="21" t="s">
        <v>24</v>
      </c>
      <c r="E32" s="21" t="s">
        <v>47</v>
      </c>
      <c r="F32" s="22"/>
      <c r="G32" s="22"/>
    </row>
    <row r="33" spans="1:7" x14ac:dyDescent="0.25">
      <c r="A33" s="10" t="s">
        <v>1002</v>
      </c>
      <c r="B33" s="10" t="s">
        <v>89</v>
      </c>
      <c r="C33" s="10" t="s">
        <v>811</v>
      </c>
      <c r="D33" s="11" t="s">
        <v>24</v>
      </c>
      <c r="E33" s="11" t="s">
        <v>47</v>
      </c>
    </row>
    <row r="34" spans="1:7" x14ac:dyDescent="0.25">
      <c r="A34" s="10" t="s">
        <v>1003</v>
      </c>
      <c r="B34" s="10" t="s">
        <v>89</v>
      </c>
      <c r="C34" s="10" t="s">
        <v>811</v>
      </c>
      <c r="D34" s="11" t="s">
        <v>24</v>
      </c>
      <c r="E34" s="11" t="s">
        <v>47</v>
      </c>
    </row>
    <row r="35" spans="1:7" s="22" customFormat="1" x14ac:dyDescent="0.25">
      <c r="A35" s="10" t="s">
        <v>1004</v>
      </c>
      <c r="B35" s="10" t="s">
        <v>89</v>
      </c>
      <c r="C35" s="10" t="s">
        <v>811</v>
      </c>
      <c r="D35" s="11" t="s">
        <v>24</v>
      </c>
      <c r="E35" s="11" t="s">
        <v>47</v>
      </c>
      <c r="F35"/>
      <c r="G35"/>
    </row>
    <row r="36" spans="1:7" s="22" customFormat="1" x14ac:dyDescent="0.25">
      <c r="A36" s="20" t="s">
        <v>1005</v>
      </c>
      <c r="B36" s="20" t="s">
        <v>89</v>
      </c>
      <c r="C36" s="20" t="s">
        <v>811</v>
      </c>
      <c r="D36" s="21" t="s">
        <v>24</v>
      </c>
      <c r="E36" s="21" t="s">
        <v>47</v>
      </c>
    </row>
    <row r="37" spans="1:7" x14ac:dyDescent="0.25">
      <c r="A37" s="10" t="s">
        <v>1006</v>
      </c>
      <c r="B37" s="10" t="s">
        <v>89</v>
      </c>
      <c r="C37" s="10" t="s">
        <v>811</v>
      </c>
      <c r="D37" s="11" t="s">
        <v>24</v>
      </c>
      <c r="E37" s="11" t="s">
        <v>47</v>
      </c>
    </row>
    <row r="38" spans="1:7" x14ac:dyDescent="0.25">
      <c r="A38" s="10" t="s">
        <v>1007</v>
      </c>
      <c r="B38" s="10" t="s">
        <v>89</v>
      </c>
      <c r="C38" s="10" t="s">
        <v>811</v>
      </c>
      <c r="D38" s="11" t="s">
        <v>24</v>
      </c>
      <c r="E38" s="11" t="s">
        <v>47</v>
      </c>
    </row>
    <row r="39" spans="1:7" x14ac:dyDescent="0.25">
      <c r="A39" s="10" t="s">
        <v>91</v>
      </c>
      <c r="B39" s="10" t="s">
        <v>89</v>
      </c>
      <c r="C39" s="9" t="s">
        <v>7</v>
      </c>
      <c r="D39" s="11" t="s">
        <v>24</v>
      </c>
      <c r="E39" s="11" t="s">
        <v>47</v>
      </c>
    </row>
    <row r="40" spans="1:7" x14ac:dyDescent="0.25">
      <c r="A40" s="10" t="s">
        <v>92</v>
      </c>
      <c r="B40" s="10" t="s">
        <v>89</v>
      </c>
      <c r="C40" s="9" t="s">
        <v>7</v>
      </c>
      <c r="D40" s="11" t="s">
        <v>24</v>
      </c>
      <c r="E40" s="11" t="s">
        <v>47</v>
      </c>
    </row>
    <row r="41" spans="1:7" s="22" customFormat="1" x14ac:dyDescent="0.25">
      <c r="A41" s="10" t="s">
        <v>95</v>
      </c>
      <c r="B41" s="10" t="s">
        <v>89</v>
      </c>
      <c r="C41" s="9" t="s">
        <v>7</v>
      </c>
      <c r="D41" s="11" t="s">
        <v>24</v>
      </c>
      <c r="E41" s="11" t="s">
        <v>47</v>
      </c>
      <c r="F41"/>
      <c r="G41"/>
    </row>
    <row r="42" spans="1:7" x14ac:dyDescent="0.25">
      <c r="A42" s="17" t="s">
        <v>562</v>
      </c>
      <c r="B42" s="10" t="s">
        <v>89</v>
      </c>
      <c r="C42" s="17" t="s">
        <v>563</v>
      </c>
      <c r="D42" s="11" t="s">
        <v>24</v>
      </c>
      <c r="E42" s="11" t="s">
        <v>47</v>
      </c>
    </row>
    <row r="43" spans="1:7" x14ac:dyDescent="0.25">
      <c r="A43" s="10" t="s">
        <v>96</v>
      </c>
      <c r="B43" s="10" t="s">
        <v>89</v>
      </c>
      <c r="C43" s="9" t="s">
        <v>7</v>
      </c>
      <c r="D43" s="11" t="s">
        <v>24</v>
      </c>
      <c r="E43" s="11" t="s">
        <v>47</v>
      </c>
    </row>
    <row r="44" spans="1:7" x14ac:dyDescent="0.25">
      <c r="A44" s="10" t="s">
        <v>97</v>
      </c>
      <c r="B44" s="10" t="s">
        <v>89</v>
      </c>
      <c r="C44" s="9" t="s">
        <v>7</v>
      </c>
      <c r="D44" s="11" t="s">
        <v>24</v>
      </c>
      <c r="E44" s="11" t="s">
        <v>47</v>
      </c>
    </row>
    <row r="45" spans="1:7" x14ac:dyDescent="0.25">
      <c r="A45" s="10" t="s">
        <v>98</v>
      </c>
      <c r="B45" s="10" t="s">
        <v>89</v>
      </c>
      <c r="C45" s="9" t="s">
        <v>7</v>
      </c>
      <c r="D45" s="11" t="s">
        <v>24</v>
      </c>
      <c r="E45" s="11" t="s">
        <v>47</v>
      </c>
    </row>
    <row r="46" spans="1:7" x14ac:dyDescent="0.25">
      <c r="A46" s="10" t="s">
        <v>99</v>
      </c>
      <c r="B46" s="10" t="s">
        <v>89</v>
      </c>
      <c r="C46" s="9" t="s">
        <v>7</v>
      </c>
      <c r="D46" s="11" t="s">
        <v>24</v>
      </c>
      <c r="E46" s="11" t="s">
        <v>47</v>
      </c>
    </row>
    <row r="47" spans="1:7" x14ac:dyDescent="0.25">
      <c r="A47" s="17" t="s">
        <v>564</v>
      </c>
      <c r="B47" s="10" t="s">
        <v>89</v>
      </c>
      <c r="C47" s="17" t="s">
        <v>563</v>
      </c>
      <c r="D47" s="11" t="s">
        <v>24</v>
      </c>
      <c r="E47" s="11" t="s">
        <v>47</v>
      </c>
    </row>
    <row r="48" spans="1:7" x14ac:dyDescent="0.25">
      <c r="A48" s="10" t="s">
        <v>102</v>
      </c>
      <c r="B48" s="10" t="s">
        <v>89</v>
      </c>
      <c r="C48" s="9" t="s">
        <v>7</v>
      </c>
      <c r="D48" s="11" t="s">
        <v>24</v>
      </c>
      <c r="E48" s="11" t="s">
        <v>47</v>
      </c>
    </row>
    <row r="49" spans="1:5" x14ac:dyDescent="0.25">
      <c r="A49" s="10" t="s">
        <v>105</v>
      </c>
      <c r="B49" s="10" t="s">
        <v>89</v>
      </c>
      <c r="C49" s="9" t="s">
        <v>7</v>
      </c>
      <c r="D49" s="11" t="s">
        <v>24</v>
      </c>
      <c r="E49" s="11" t="s">
        <v>47</v>
      </c>
    </row>
    <row r="50" spans="1:5" x14ac:dyDescent="0.25">
      <c r="A50" s="10" t="s">
        <v>106</v>
      </c>
      <c r="B50" s="10" t="s">
        <v>89</v>
      </c>
      <c r="C50" s="9" t="s">
        <v>7</v>
      </c>
      <c r="D50" s="11" t="s">
        <v>24</v>
      </c>
      <c r="E50" s="11" t="s">
        <v>47</v>
      </c>
    </row>
    <row r="51" spans="1:5" x14ac:dyDescent="0.25">
      <c r="A51" s="9" t="s">
        <v>133</v>
      </c>
      <c r="B51" s="9" t="s">
        <v>130</v>
      </c>
      <c r="C51" s="9" t="s">
        <v>7</v>
      </c>
      <c r="D51" s="11" t="s">
        <v>24</v>
      </c>
      <c r="E51" s="11" t="s">
        <v>47</v>
      </c>
    </row>
    <row r="52" spans="1:5" x14ac:dyDescent="0.25">
      <c r="A52" s="9" t="s">
        <v>134</v>
      </c>
      <c r="B52" s="9" t="s">
        <v>130</v>
      </c>
      <c r="C52" s="9" t="s">
        <v>7</v>
      </c>
      <c r="D52" s="11" t="s">
        <v>24</v>
      </c>
      <c r="E52" s="11" t="s">
        <v>47</v>
      </c>
    </row>
    <row r="53" spans="1:5" x14ac:dyDescent="0.25">
      <c r="A53" s="9" t="s">
        <v>135</v>
      </c>
      <c r="B53" s="9" t="s">
        <v>130</v>
      </c>
      <c r="C53" s="9" t="s">
        <v>7</v>
      </c>
      <c r="D53" s="11" t="s">
        <v>24</v>
      </c>
      <c r="E53" s="11" t="s">
        <v>47</v>
      </c>
    </row>
    <row r="54" spans="1:5" x14ac:dyDescent="0.25">
      <c r="A54" s="9" t="s">
        <v>136</v>
      </c>
      <c r="B54" s="9" t="s">
        <v>130</v>
      </c>
      <c r="C54" s="9" t="s">
        <v>7</v>
      </c>
      <c r="D54" s="11" t="s">
        <v>24</v>
      </c>
      <c r="E54" s="11" t="s">
        <v>47</v>
      </c>
    </row>
    <row r="55" spans="1:5" x14ac:dyDescent="0.25">
      <c r="A55" s="9" t="s">
        <v>137</v>
      </c>
      <c r="B55" s="9" t="s">
        <v>130</v>
      </c>
      <c r="C55" s="9" t="s">
        <v>7</v>
      </c>
      <c r="D55" s="11" t="s">
        <v>24</v>
      </c>
      <c r="E55" s="11" t="s">
        <v>47</v>
      </c>
    </row>
    <row r="56" spans="1:5" x14ac:dyDescent="0.25">
      <c r="A56" s="9" t="s">
        <v>138</v>
      </c>
      <c r="B56" s="9" t="s">
        <v>130</v>
      </c>
      <c r="C56" s="9" t="s">
        <v>7</v>
      </c>
      <c r="D56" s="11" t="s">
        <v>24</v>
      </c>
      <c r="E56" s="11" t="s">
        <v>47</v>
      </c>
    </row>
    <row r="57" spans="1:5" x14ac:dyDescent="0.25">
      <c r="A57" s="9" t="s">
        <v>139</v>
      </c>
      <c r="B57" s="9" t="s">
        <v>130</v>
      </c>
      <c r="C57" s="9" t="s">
        <v>7</v>
      </c>
      <c r="D57" s="11" t="s">
        <v>24</v>
      </c>
      <c r="E57" s="11" t="s">
        <v>47</v>
      </c>
    </row>
    <row r="58" spans="1:5" x14ac:dyDescent="0.25">
      <c r="A58" s="9" t="s">
        <v>140</v>
      </c>
      <c r="B58" s="9" t="s">
        <v>130</v>
      </c>
      <c r="C58" s="9" t="s">
        <v>7</v>
      </c>
      <c r="D58" s="11" t="s">
        <v>24</v>
      </c>
      <c r="E58" s="11" t="s">
        <v>47</v>
      </c>
    </row>
    <row r="59" spans="1:5" x14ac:dyDescent="0.25">
      <c r="A59" s="9" t="s">
        <v>141</v>
      </c>
      <c r="B59" s="9" t="s">
        <v>130</v>
      </c>
      <c r="C59" s="9" t="s">
        <v>7</v>
      </c>
      <c r="D59" s="11" t="s">
        <v>24</v>
      </c>
      <c r="E59" s="11" t="s">
        <v>47</v>
      </c>
    </row>
    <row r="60" spans="1:5" x14ac:dyDescent="0.25">
      <c r="A60" s="9" t="s">
        <v>142</v>
      </c>
      <c r="B60" s="9" t="s">
        <v>130</v>
      </c>
      <c r="C60" s="9" t="s">
        <v>7</v>
      </c>
      <c r="D60" s="11" t="s">
        <v>24</v>
      </c>
      <c r="E60" s="11" t="s">
        <v>47</v>
      </c>
    </row>
    <row r="61" spans="1:5" x14ac:dyDescent="0.25">
      <c r="A61" s="9" t="s">
        <v>143</v>
      </c>
      <c r="B61" s="9" t="s">
        <v>130</v>
      </c>
      <c r="C61" s="9" t="s">
        <v>7</v>
      </c>
      <c r="D61" s="11" t="s">
        <v>24</v>
      </c>
      <c r="E61" s="11" t="s">
        <v>47</v>
      </c>
    </row>
    <row r="62" spans="1:5" x14ac:dyDescent="0.25">
      <c r="A62" s="9" t="s">
        <v>144</v>
      </c>
      <c r="B62" s="9" t="s">
        <v>130</v>
      </c>
      <c r="C62" s="9" t="s">
        <v>7</v>
      </c>
      <c r="D62" s="11" t="s">
        <v>24</v>
      </c>
      <c r="E62" s="11" t="s">
        <v>47</v>
      </c>
    </row>
    <row r="63" spans="1:5" x14ac:dyDescent="0.25">
      <c r="A63" s="9" t="s">
        <v>145</v>
      </c>
      <c r="B63" s="9" t="s">
        <v>130</v>
      </c>
      <c r="C63" s="9" t="s">
        <v>7</v>
      </c>
      <c r="D63" s="11" t="s">
        <v>24</v>
      </c>
      <c r="E63" s="11" t="s">
        <v>47</v>
      </c>
    </row>
    <row r="64" spans="1:5" x14ac:dyDescent="0.25">
      <c r="A64" s="9" t="s">
        <v>146</v>
      </c>
      <c r="B64" s="9" t="s">
        <v>130</v>
      </c>
      <c r="C64" s="9" t="s">
        <v>7</v>
      </c>
      <c r="D64" s="11" t="s">
        <v>24</v>
      </c>
      <c r="E64" s="11" t="s">
        <v>47</v>
      </c>
    </row>
    <row r="65" spans="1:5" x14ac:dyDescent="0.25">
      <c r="A65" s="9" t="s">
        <v>147</v>
      </c>
      <c r="B65" s="9" t="s">
        <v>130</v>
      </c>
      <c r="C65" s="9" t="s">
        <v>7</v>
      </c>
      <c r="D65" s="11" t="s">
        <v>24</v>
      </c>
      <c r="E65" s="11" t="s">
        <v>47</v>
      </c>
    </row>
    <row r="66" spans="1:5" x14ac:dyDescent="0.25">
      <c r="A66" s="9" t="s">
        <v>148</v>
      </c>
      <c r="B66" s="9" t="s">
        <v>130</v>
      </c>
      <c r="C66" s="9" t="s">
        <v>7</v>
      </c>
      <c r="D66" s="11" t="s">
        <v>24</v>
      </c>
      <c r="E66" s="11" t="s">
        <v>47</v>
      </c>
    </row>
    <row r="67" spans="1:5" x14ac:dyDescent="0.25">
      <c r="A67" s="9" t="s">
        <v>149</v>
      </c>
      <c r="B67" s="9" t="s">
        <v>130</v>
      </c>
      <c r="C67" s="9" t="s">
        <v>7</v>
      </c>
      <c r="D67" s="11" t="s">
        <v>24</v>
      </c>
      <c r="E67" s="11" t="s">
        <v>47</v>
      </c>
    </row>
    <row r="68" spans="1:5" x14ac:dyDescent="0.25">
      <c r="A68" s="9" t="s">
        <v>150</v>
      </c>
      <c r="B68" s="9" t="s">
        <v>130</v>
      </c>
      <c r="C68" s="9" t="s">
        <v>7</v>
      </c>
      <c r="D68" s="11" t="s">
        <v>24</v>
      </c>
      <c r="E68" s="11" t="s">
        <v>47</v>
      </c>
    </row>
    <row r="69" spans="1:5" x14ac:dyDescent="0.25">
      <c r="A69" s="9" t="s">
        <v>151</v>
      </c>
      <c r="B69" s="9" t="s">
        <v>130</v>
      </c>
      <c r="C69" s="9" t="s">
        <v>7</v>
      </c>
      <c r="D69" s="11" t="s">
        <v>24</v>
      </c>
      <c r="E69" s="11" t="s">
        <v>47</v>
      </c>
    </row>
    <row r="70" spans="1:5" x14ac:dyDescent="0.25">
      <c r="A70" s="9" t="s">
        <v>152</v>
      </c>
      <c r="B70" s="9" t="s">
        <v>130</v>
      </c>
      <c r="C70" s="9" t="s">
        <v>7</v>
      </c>
      <c r="D70" s="11" t="s">
        <v>24</v>
      </c>
      <c r="E70" s="11" t="s">
        <v>47</v>
      </c>
    </row>
    <row r="71" spans="1:5" x14ac:dyDescent="0.25">
      <c r="A71" s="9" t="s">
        <v>153</v>
      </c>
      <c r="B71" s="9" t="s">
        <v>130</v>
      </c>
      <c r="C71" s="9" t="s">
        <v>7</v>
      </c>
      <c r="D71" s="11" t="s">
        <v>24</v>
      </c>
      <c r="E71" s="11" t="s">
        <v>47</v>
      </c>
    </row>
    <row r="72" spans="1:5" x14ac:dyDescent="0.25">
      <c r="A72" s="9" t="s">
        <v>154</v>
      </c>
      <c r="B72" s="9" t="s">
        <v>130</v>
      </c>
      <c r="C72" s="9" t="s">
        <v>7</v>
      </c>
      <c r="D72" s="11" t="s">
        <v>24</v>
      </c>
      <c r="E72" s="11" t="s">
        <v>47</v>
      </c>
    </row>
    <row r="73" spans="1:5" x14ac:dyDescent="0.25">
      <c r="A73" s="9" t="s">
        <v>155</v>
      </c>
      <c r="B73" s="9" t="s">
        <v>130</v>
      </c>
      <c r="C73" s="9" t="s">
        <v>7</v>
      </c>
      <c r="D73" s="11" t="s">
        <v>24</v>
      </c>
      <c r="E73" s="11" t="s">
        <v>47</v>
      </c>
    </row>
    <row r="74" spans="1:5" x14ac:dyDescent="0.25">
      <c r="A74" s="9" t="s">
        <v>156</v>
      </c>
      <c r="B74" s="9" t="s">
        <v>130</v>
      </c>
      <c r="C74" s="9" t="s">
        <v>7</v>
      </c>
      <c r="D74" s="11" t="s">
        <v>24</v>
      </c>
      <c r="E74" s="11" t="s">
        <v>47</v>
      </c>
    </row>
    <row r="75" spans="1:5" x14ac:dyDescent="0.25">
      <c r="A75" s="9" t="s">
        <v>157</v>
      </c>
      <c r="B75" s="9" t="s">
        <v>130</v>
      </c>
      <c r="C75" s="9" t="s">
        <v>7</v>
      </c>
      <c r="D75" s="11" t="s">
        <v>24</v>
      </c>
      <c r="E75" s="11" t="s">
        <v>47</v>
      </c>
    </row>
    <row r="76" spans="1:5" x14ac:dyDescent="0.25">
      <c r="A76" s="10" t="s">
        <v>1017</v>
      </c>
      <c r="B76" s="10" t="s">
        <v>1018</v>
      </c>
      <c r="C76" s="10" t="s">
        <v>811</v>
      </c>
      <c r="D76" s="10" t="s">
        <v>24</v>
      </c>
      <c r="E76" s="10" t="s">
        <v>24</v>
      </c>
    </row>
    <row r="77" spans="1:5" x14ac:dyDescent="0.25">
      <c r="A77" s="10" t="s">
        <v>1019</v>
      </c>
      <c r="B77" s="10" t="s">
        <v>1018</v>
      </c>
      <c r="C77" s="10" t="s">
        <v>811</v>
      </c>
      <c r="D77" s="10" t="s">
        <v>24</v>
      </c>
      <c r="E77" s="10" t="s">
        <v>24</v>
      </c>
    </row>
    <row r="78" spans="1:5" x14ac:dyDescent="0.25">
      <c r="A78" s="10" t="s">
        <v>1020</v>
      </c>
      <c r="B78" s="10" t="s">
        <v>1018</v>
      </c>
      <c r="C78" s="10" t="s">
        <v>811</v>
      </c>
      <c r="D78" s="10" t="s">
        <v>24</v>
      </c>
      <c r="E78" s="10" t="s">
        <v>24</v>
      </c>
    </row>
    <row r="79" spans="1:5" x14ac:dyDescent="0.25">
      <c r="A79" s="10" t="s">
        <v>1021</v>
      </c>
      <c r="B79" s="10" t="s">
        <v>1018</v>
      </c>
      <c r="C79" s="10" t="s">
        <v>811</v>
      </c>
      <c r="D79" s="10" t="s">
        <v>24</v>
      </c>
      <c r="E79" s="10" t="s">
        <v>24</v>
      </c>
    </row>
    <row r="80" spans="1:5" x14ac:dyDescent="0.25">
      <c r="A80" s="10" t="s">
        <v>1022</v>
      </c>
      <c r="B80" s="10" t="s">
        <v>1018</v>
      </c>
      <c r="C80" s="10" t="s">
        <v>811</v>
      </c>
      <c r="D80" s="10" t="s">
        <v>24</v>
      </c>
      <c r="E80" s="10" t="s">
        <v>24</v>
      </c>
    </row>
    <row r="81" spans="1:5" x14ac:dyDescent="0.25">
      <c r="A81" s="10" t="s">
        <v>1023</v>
      </c>
      <c r="B81" s="10" t="s">
        <v>1018</v>
      </c>
      <c r="C81" s="10" t="s">
        <v>811</v>
      </c>
      <c r="D81" s="10" t="s">
        <v>24</v>
      </c>
      <c r="E81" s="10" t="s">
        <v>24</v>
      </c>
    </row>
    <row r="82" spans="1:5" x14ac:dyDescent="0.25">
      <c r="A82" s="10" t="s">
        <v>1188</v>
      </c>
      <c r="B82" s="10" t="s">
        <v>1018</v>
      </c>
      <c r="C82" s="10" t="s">
        <v>1151</v>
      </c>
      <c r="D82" s="10" t="s">
        <v>24</v>
      </c>
      <c r="E82" s="10" t="s">
        <v>24</v>
      </c>
    </row>
    <row r="83" spans="1:5" x14ac:dyDescent="0.25">
      <c r="A83" s="10" t="s">
        <v>1189</v>
      </c>
      <c r="B83" s="10" t="s">
        <v>1018</v>
      </c>
      <c r="C83" s="10" t="s">
        <v>1151</v>
      </c>
      <c r="D83" s="10" t="s">
        <v>24</v>
      </c>
      <c r="E83" s="10" t="s">
        <v>24</v>
      </c>
    </row>
    <row r="84" spans="1:5" x14ac:dyDescent="0.25">
      <c r="A84" s="10" t="s">
        <v>1190</v>
      </c>
      <c r="B84" s="10" t="s">
        <v>1018</v>
      </c>
      <c r="C84" s="10" t="s">
        <v>1151</v>
      </c>
      <c r="D84" s="10" t="s">
        <v>24</v>
      </c>
      <c r="E84" s="10" t="s">
        <v>24</v>
      </c>
    </row>
    <row r="85" spans="1:5" x14ac:dyDescent="0.25">
      <c r="A85" s="10" t="s">
        <v>1024</v>
      </c>
      <c r="B85" s="10" t="s">
        <v>1018</v>
      </c>
      <c r="C85" s="10" t="s">
        <v>811</v>
      </c>
      <c r="D85" s="10" t="s">
        <v>24</v>
      </c>
      <c r="E85" s="10" t="s">
        <v>24</v>
      </c>
    </row>
    <row r="86" spans="1:5" x14ac:dyDescent="0.25">
      <c r="A86" s="9" t="s">
        <v>209</v>
      </c>
      <c r="B86" s="10" t="s">
        <v>210</v>
      </c>
      <c r="C86" s="9" t="s">
        <v>7</v>
      </c>
      <c r="D86" s="11" t="s">
        <v>24</v>
      </c>
      <c r="E86" s="11" t="s">
        <v>47</v>
      </c>
    </row>
    <row r="87" spans="1:5" x14ac:dyDescent="0.25">
      <c r="A87" s="9" t="s">
        <v>211</v>
      </c>
      <c r="B87" s="10" t="s">
        <v>210</v>
      </c>
      <c r="C87" s="9" t="s">
        <v>7</v>
      </c>
      <c r="D87" s="11" t="s">
        <v>24</v>
      </c>
      <c r="E87" s="11" t="s">
        <v>47</v>
      </c>
    </row>
    <row r="88" spans="1:5" x14ac:dyDescent="0.25">
      <c r="A88" s="9" t="s">
        <v>212</v>
      </c>
      <c r="B88" s="10" t="s">
        <v>210</v>
      </c>
      <c r="C88" s="9" t="s">
        <v>7</v>
      </c>
      <c r="D88" s="11" t="s">
        <v>24</v>
      </c>
      <c r="E88" s="11" t="s">
        <v>47</v>
      </c>
    </row>
    <row r="89" spans="1:5" x14ac:dyDescent="0.25">
      <c r="A89" s="10" t="s">
        <v>1049</v>
      </c>
      <c r="B89" s="10" t="s">
        <v>210</v>
      </c>
      <c r="C89" s="10" t="s">
        <v>811</v>
      </c>
      <c r="D89" s="11" t="s">
        <v>24</v>
      </c>
      <c r="E89" s="11" t="s">
        <v>47</v>
      </c>
    </row>
    <row r="90" spans="1:5" x14ac:dyDescent="0.25">
      <c r="A90" s="10" t="s">
        <v>1050</v>
      </c>
      <c r="B90" s="10" t="s">
        <v>210</v>
      </c>
      <c r="C90" s="10" t="s">
        <v>811</v>
      </c>
      <c r="D90" s="11" t="s">
        <v>24</v>
      </c>
      <c r="E90" s="11" t="s">
        <v>47</v>
      </c>
    </row>
    <row r="91" spans="1:5" x14ac:dyDescent="0.25">
      <c r="A91" s="10" t="s">
        <v>1051</v>
      </c>
      <c r="B91" s="10" t="s">
        <v>210</v>
      </c>
      <c r="C91" s="10" t="s">
        <v>811</v>
      </c>
      <c r="D91" s="11" t="s">
        <v>24</v>
      </c>
      <c r="E91" s="11" t="s">
        <v>47</v>
      </c>
    </row>
    <row r="92" spans="1:5" x14ac:dyDescent="0.25">
      <c r="A92" s="10" t="s">
        <v>1052</v>
      </c>
      <c r="B92" s="10" t="s">
        <v>210</v>
      </c>
      <c r="C92" s="10" t="s">
        <v>811</v>
      </c>
      <c r="D92" s="11" t="s">
        <v>24</v>
      </c>
      <c r="E92" s="11" t="s">
        <v>47</v>
      </c>
    </row>
    <row r="93" spans="1:5" x14ac:dyDescent="0.25">
      <c r="A93" s="9" t="s">
        <v>213</v>
      </c>
      <c r="B93" s="10" t="s">
        <v>210</v>
      </c>
      <c r="C93" s="9" t="s">
        <v>7</v>
      </c>
      <c r="D93" s="11" t="s">
        <v>24</v>
      </c>
      <c r="E93" s="11" t="s">
        <v>47</v>
      </c>
    </row>
    <row r="94" spans="1:5" x14ac:dyDescent="0.25">
      <c r="A94" s="9" t="s">
        <v>214</v>
      </c>
      <c r="B94" s="10" t="s">
        <v>210</v>
      </c>
      <c r="C94" s="9" t="s">
        <v>7</v>
      </c>
      <c r="D94" s="11" t="s">
        <v>24</v>
      </c>
      <c r="E94" s="11" t="s">
        <v>47</v>
      </c>
    </row>
    <row r="95" spans="1:5" x14ac:dyDescent="0.25">
      <c r="A95" s="17" t="s">
        <v>572</v>
      </c>
      <c r="B95" s="17" t="s">
        <v>573</v>
      </c>
      <c r="C95" s="17" t="s">
        <v>563</v>
      </c>
      <c r="D95" s="11" t="s">
        <v>24</v>
      </c>
      <c r="E95" s="10" t="s">
        <v>574</v>
      </c>
    </row>
    <row r="96" spans="1:5" x14ac:dyDescent="0.25">
      <c r="A96" s="10" t="s">
        <v>257</v>
      </c>
      <c r="B96" s="10" t="s">
        <v>258</v>
      </c>
      <c r="C96" s="9" t="s">
        <v>7</v>
      </c>
      <c r="D96" s="11" t="s">
        <v>24</v>
      </c>
      <c r="E96" s="11" t="s">
        <v>47</v>
      </c>
    </row>
    <row r="97" spans="1:5" x14ac:dyDescent="0.25">
      <c r="A97" s="10" t="s">
        <v>259</v>
      </c>
      <c r="B97" s="10" t="s">
        <v>260</v>
      </c>
      <c r="C97" s="9" t="s">
        <v>7</v>
      </c>
      <c r="D97" s="10" t="s">
        <v>24</v>
      </c>
      <c r="E97" s="10" t="s">
        <v>24</v>
      </c>
    </row>
    <row r="98" spans="1:5" x14ac:dyDescent="0.25">
      <c r="A98" s="17" t="s">
        <v>579</v>
      </c>
      <c r="B98" s="17" t="s">
        <v>580</v>
      </c>
      <c r="C98" s="17" t="s">
        <v>563</v>
      </c>
      <c r="D98" s="11" t="s">
        <v>24</v>
      </c>
      <c r="E98" s="11" t="s">
        <v>47</v>
      </c>
    </row>
    <row r="99" spans="1:5" x14ac:dyDescent="0.25">
      <c r="A99" s="17" t="s">
        <v>581</v>
      </c>
      <c r="B99" s="17" t="s">
        <v>580</v>
      </c>
      <c r="C99" s="17" t="s">
        <v>563</v>
      </c>
      <c r="D99" s="11" t="s">
        <v>24</v>
      </c>
      <c r="E99" s="11" t="s">
        <v>47</v>
      </c>
    </row>
    <row r="100" spans="1:5" x14ac:dyDescent="0.25">
      <c r="A100" s="17" t="s">
        <v>582</v>
      </c>
      <c r="B100" s="17" t="s">
        <v>580</v>
      </c>
      <c r="C100" s="17" t="s">
        <v>563</v>
      </c>
      <c r="D100" s="11" t="s">
        <v>24</v>
      </c>
      <c r="E100" s="11" t="s">
        <v>47</v>
      </c>
    </row>
    <row r="101" spans="1:5" x14ac:dyDescent="0.25">
      <c r="A101" s="17" t="s">
        <v>583</v>
      </c>
      <c r="B101" s="17" t="s">
        <v>580</v>
      </c>
      <c r="C101" s="17" t="s">
        <v>563</v>
      </c>
      <c r="D101" s="11" t="s">
        <v>24</v>
      </c>
      <c r="E101" s="11" t="s">
        <v>47</v>
      </c>
    </row>
    <row r="102" spans="1:5" x14ac:dyDescent="0.25">
      <c r="A102" s="10" t="s">
        <v>1257</v>
      </c>
      <c r="B102" s="10" t="s">
        <v>326</v>
      </c>
      <c r="C102" s="10" t="s">
        <v>1151</v>
      </c>
      <c r="D102" s="11" t="s">
        <v>24</v>
      </c>
      <c r="E102" s="11" t="s">
        <v>47</v>
      </c>
    </row>
    <row r="103" spans="1:5" x14ac:dyDescent="0.25">
      <c r="A103" s="20" t="s">
        <v>1258</v>
      </c>
      <c r="B103" s="20" t="s">
        <v>326</v>
      </c>
      <c r="C103" s="20" t="s">
        <v>1151</v>
      </c>
      <c r="D103" s="21" t="s">
        <v>24</v>
      </c>
      <c r="E103" s="21" t="s">
        <v>47</v>
      </c>
    </row>
    <row r="104" spans="1:5" x14ac:dyDescent="0.25">
      <c r="A104" s="10" t="s">
        <v>1259</v>
      </c>
      <c r="B104" s="10" t="s">
        <v>326</v>
      </c>
      <c r="C104" s="10" t="s">
        <v>1151</v>
      </c>
      <c r="D104" s="11" t="s">
        <v>24</v>
      </c>
      <c r="E104" s="11" t="s">
        <v>47</v>
      </c>
    </row>
    <row r="105" spans="1:5" x14ac:dyDescent="0.25">
      <c r="A105" s="9" t="s">
        <v>327</v>
      </c>
      <c r="B105" s="10" t="s">
        <v>326</v>
      </c>
      <c r="C105" s="9" t="s">
        <v>7</v>
      </c>
      <c r="D105" s="11" t="s">
        <v>24</v>
      </c>
      <c r="E105" s="11" t="s">
        <v>47</v>
      </c>
    </row>
    <row r="106" spans="1:5" x14ac:dyDescent="0.25">
      <c r="A106" s="10" t="s">
        <v>1260</v>
      </c>
      <c r="B106" s="10" t="s">
        <v>326</v>
      </c>
      <c r="C106" s="10" t="s">
        <v>1151</v>
      </c>
      <c r="D106" s="11" t="s">
        <v>24</v>
      </c>
      <c r="E106" s="11" t="s">
        <v>47</v>
      </c>
    </row>
    <row r="107" spans="1:5" x14ac:dyDescent="0.25">
      <c r="A107" s="10" t="s">
        <v>1261</v>
      </c>
      <c r="B107" s="10" t="s">
        <v>326</v>
      </c>
      <c r="C107" s="10" t="s">
        <v>1151</v>
      </c>
      <c r="D107" s="11" t="s">
        <v>24</v>
      </c>
      <c r="E107" s="11" t="s">
        <v>47</v>
      </c>
    </row>
    <row r="108" spans="1:5" x14ac:dyDescent="0.25">
      <c r="A108" s="9" t="s">
        <v>328</v>
      </c>
      <c r="B108" s="10" t="s">
        <v>326</v>
      </c>
      <c r="C108" s="9" t="s">
        <v>7</v>
      </c>
      <c r="D108" s="11" t="s">
        <v>24</v>
      </c>
      <c r="E108" s="11" t="s">
        <v>47</v>
      </c>
    </row>
    <row r="109" spans="1:5" x14ac:dyDescent="0.25">
      <c r="A109" s="9" t="s">
        <v>329</v>
      </c>
      <c r="B109" s="10" t="s">
        <v>326</v>
      </c>
      <c r="C109" s="9" t="s">
        <v>7</v>
      </c>
      <c r="D109" s="11" t="s">
        <v>24</v>
      </c>
      <c r="E109" s="11" t="s">
        <v>47</v>
      </c>
    </row>
    <row r="110" spans="1:5" x14ac:dyDescent="0.25">
      <c r="A110" s="9" t="s">
        <v>330</v>
      </c>
      <c r="B110" s="10" t="s">
        <v>326</v>
      </c>
      <c r="C110" s="9" t="s">
        <v>7</v>
      </c>
      <c r="D110" s="11" t="s">
        <v>24</v>
      </c>
      <c r="E110" s="11" t="s">
        <v>47</v>
      </c>
    </row>
    <row r="111" spans="1:5" x14ac:dyDescent="0.25">
      <c r="A111" s="10" t="s">
        <v>1262</v>
      </c>
      <c r="B111" s="10" t="s">
        <v>326</v>
      </c>
      <c r="C111" s="10" t="s">
        <v>1151</v>
      </c>
      <c r="D111" s="11" t="s">
        <v>24</v>
      </c>
      <c r="E111" s="11" t="s">
        <v>47</v>
      </c>
    </row>
    <row r="112" spans="1:5" x14ac:dyDescent="0.25">
      <c r="A112" s="9" t="s">
        <v>331</v>
      </c>
      <c r="B112" s="10" t="s">
        <v>326</v>
      </c>
      <c r="C112" s="9" t="s">
        <v>7</v>
      </c>
      <c r="D112" s="11" t="s">
        <v>24</v>
      </c>
      <c r="E112" s="11" t="s">
        <v>47</v>
      </c>
    </row>
    <row r="113" spans="1:7" x14ac:dyDescent="0.25">
      <c r="A113" s="10" t="s">
        <v>1263</v>
      </c>
      <c r="B113" s="10" t="s">
        <v>326</v>
      </c>
      <c r="C113" s="10" t="s">
        <v>1151</v>
      </c>
      <c r="D113" s="11" t="s">
        <v>24</v>
      </c>
      <c r="E113" s="11" t="s">
        <v>47</v>
      </c>
    </row>
    <row r="114" spans="1:7" x14ac:dyDescent="0.25">
      <c r="A114" s="9" t="s">
        <v>332</v>
      </c>
      <c r="B114" s="10" t="s">
        <v>326</v>
      </c>
      <c r="C114" s="9" t="s">
        <v>7</v>
      </c>
      <c r="D114" s="11" t="s">
        <v>24</v>
      </c>
      <c r="E114" s="11" t="s">
        <v>47</v>
      </c>
    </row>
    <row r="115" spans="1:7" x14ac:dyDescent="0.25">
      <c r="A115" s="10" t="s">
        <v>1264</v>
      </c>
      <c r="B115" s="10" t="s">
        <v>326</v>
      </c>
      <c r="C115" s="10" t="s">
        <v>1151</v>
      </c>
      <c r="D115" s="11" t="s">
        <v>24</v>
      </c>
      <c r="E115" s="11" t="s">
        <v>47</v>
      </c>
    </row>
    <row r="116" spans="1:7" x14ac:dyDescent="0.25">
      <c r="A116" s="10" t="s">
        <v>1108</v>
      </c>
      <c r="B116" s="10" t="s">
        <v>1109</v>
      </c>
      <c r="C116" s="10" t="s">
        <v>811</v>
      </c>
      <c r="D116" s="11" t="s">
        <v>24</v>
      </c>
      <c r="E116" s="11" t="s">
        <v>47</v>
      </c>
    </row>
    <row r="117" spans="1:7" x14ac:dyDescent="0.25">
      <c r="A117" s="17" t="s">
        <v>592</v>
      </c>
      <c r="B117" s="17" t="s">
        <v>591</v>
      </c>
      <c r="C117" s="17" t="s">
        <v>563</v>
      </c>
      <c r="D117" s="11" t="s">
        <v>24</v>
      </c>
      <c r="E117" s="11" t="s">
        <v>47</v>
      </c>
    </row>
    <row r="118" spans="1:7" x14ac:dyDescent="0.25">
      <c r="A118" s="17" t="s">
        <v>590</v>
      </c>
      <c r="B118" s="17" t="s">
        <v>591</v>
      </c>
      <c r="C118" s="17" t="s">
        <v>563</v>
      </c>
      <c r="D118" s="11" t="s">
        <v>24</v>
      </c>
      <c r="E118" s="11" t="s">
        <v>24</v>
      </c>
    </row>
    <row r="119" spans="1:7" x14ac:dyDescent="0.25">
      <c r="A119" s="10" t="s">
        <v>1273</v>
      </c>
      <c r="B119" s="10" t="s">
        <v>370</v>
      </c>
      <c r="C119" s="10" t="s">
        <v>1151</v>
      </c>
      <c r="D119" s="11" t="s">
        <v>24</v>
      </c>
      <c r="E119" s="10" t="s">
        <v>371</v>
      </c>
    </row>
    <row r="120" spans="1:7" x14ac:dyDescent="0.25">
      <c r="A120" s="9" t="s">
        <v>369</v>
      </c>
      <c r="B120" s="10" t="s">
        <v>370</v>
      </c>
      <c r="C120" s="9" t="s">
        <v>7</v>
      </c>
      <c r="D120" s="11" t="s">
        <v>24</v>
      </c>
      <c r="E120" s="10" t="s">
        <v>371</v>
      </c>
    </row>
    <row r="121" spans="1:7" x14ac:dyDescent="0.25">
      <c r="A121" s="30" t="s">
        <v>1293</v>
      </c>
      <c r="B121" s="28" t="s">
        <v>396</v>
      </c>
      <c r="C121" s="30" t="s">
        <v>1151</v>
      </c>
      <c r="D121" s="35" t="s">
        <v>24</v>
      </c>
      <c r="E121" s="35" t="s">
        <v>47</v>
      </c>
      <c r="F121" s="31"/>
      <c r="G121" s="31"/>
    </row>
    <row r="122" spans="1:7" x14ac:dyDescent="0.25">
      <c r="A122" s="10" t="s">
        <v>1140</v>
      </c>
      <c r="B122" s="10" t="s">
        <v>396</v>
      </c>
      <c r="C122" s="10" t="s">
        <v>811</v>
      </c>
      <c r="D122" s="11" t="s">
        <v>24</v>
      </c>
      <c r="E122" s="11" t="s">
        <v>47</v>
      </c>
    </row>
    <row r="123" spans="1:7" x14ac:dyDescent="0.25">
      <c r="A123" s="10" t="s">
        <v>556</v>
      </c>
      <c r="B123" s="10" t="s">
        <v>557</v>
      </c>
      <c r="C123" s="9" t="s">
        <v>7</v>
      </c>
      <c r="D123" s="11" t="s">
        <v>24</v>
      </c>
      <c r="E123" s="11" t="s">
        <v>47</v>
      </c>
    </row>
    <row r="124" spans="1:7" x14ac:dyDescent="0.25">
      <c r="A124" s="5" t="s">
        <v>1149</v>
      </c>
      <c r="B124" s="5" t="s">
        <v>1150</v>
      </c>
      <c r="C124" s="5" t="s">
        <v>1151</v>
      </c>
      <c r="D124" s="5" t="s">
        <v>8</v>
      </c>
      <c r="E124" s="5" t="s">
        <v>9</v>
      </c>
    </row>
    <row r="125" spans="1:7" x14ac:dyDescent="0.25">
      <c r="A125" s="5" t="s">
        <v>815</v>
      </c>
      <c r="B125" s="5" t="s">
        <v>6</v>
      </c>
      <c r="C125" s="5" t="s">
        <v>811</v>
      </c>
      <c r="D125" s="5" t="s">
        <v>8</v>
      </c>
      <c r="E125" s="5" t="s">
        <v>9</v>
      </c>
    </row>
    <row r="126" spans="1:7" x14ac:dyDescent="0.25">
      <c r="A126" s="7" t="s">
        <v>816</v>
      </c>
      <c r="B126" s="7" t="s">
        <v>6</v>
      </c>
      <c r="C126" s="7" t="s">
        <v>811</v>
      </c>
      <c r="D126" s="5" t="s">
        <v>8</v>
      </c>
      <c r="E126" s="7" t="s">
        <v>9</v>
      </c>
    </row>
    <row r="127" spans="1:7" x14ac:dyDescent="0.25">
      <c r="A127" s="7" t="s">
        <v>817</v>
      </c>
      <c r="B127" s="7" t="s">
        <v>11</v>
      </c>
      <c r="C127" s="7" t="s">
        <v>811</v>
      </c>
      <c r="D127" s="5" t="s">
        <v>8</v>
      </c>
      <c r="E127" s="7" t="s">
        <v>9</v>
      </c>
    </row>
    <row r="128" spans="1:7" x14ac:dyDescent="0.25">
      <c r="A128" s="6" t="s">
        <v>12</v>
      </c>
      <c r="B128" s="5" t="s">
        <v>11</v>
      </c>
      <c r="C128" s="6" t="s">
        <v>7</v>
      </c>
      <c r="D128" s="5" t="s">
        <v>8</v>
      </c>
      <c r="E128" s="5" t="s">
        <v>9</v>
      </c>
    </row>
    <row r="129" spans="1:7" x14ac:dyDescent="0.25">
      <c r="A129" s="8" t="s">
        <v>13</v>
      </c>
      <c r="B129" s="7" t="s">
        <v>11</v>
      </c>
      <c r="C129" s="8" t="s">
        <v>7</v>
      </c>
      <c r="D129" s="5" t="s">
        <v>8</v>
      </c>
      <c r="E129" s="7" t="s">
        <v>9</v>
      </c>
    </row>
    <row r="130" spans="1:7" x14ac:dyDescent="0.25">
      <c r="A130" s="5" t="s">
        <v>819</v>
      </c>
      <c r="B130" s="5" t="s">
        <v>11</v>
      </c>
      <c r="C130" s="5" t="s">
        <v>811</v>
      </c>
      <c r="D130" s="5" t="s">
        <v>8</v>
      </c>
      <c r="E130" s="5" t="s">
        <v>9</v>
      </c>
    </row>
    <row r="131" spans="1:7" x14ac:dyDescent="0.25">
      <c r="A131" s="6" t="s">
        <v>14</v>
      </c>
      <c r="B131" s="5" t="s">
        <v>11</v>
      </c>
      <c r="C131" s="6" t="s">
        <v>7</v>
      </c>
      <c r="D131" s="5" t="s">
        <v>8</v>
      </c>
      <c r="E131" s="5" t="s">
        <v>9</v>
      </c>
    </row>
    <row r="132" spans="1:7" x14ac:dyDescent="0.25">
      <c r="A132" s="5" t="s">
        <v>820</v>
      </c>
      <c r="B132" s="5" t="s">
        <v>11</v>
      </c>
      <c r="C132" s="5" t="s">
        <v>811</v>
      </c>
      <c r="D132" s="5" t="s">
        <v>8</v>
      </c>
      <c r="E132" s="5" t="s">
        <v>9</v>
      </c>
    </row>
    <row r="133" spans="1:7" x14ac:dyDescent="0.25">
      <c r="A133" s="6" t="s">
        <v>15</v>
      </c>
      <c r="B133" s="5" t="s">
        <v>11</v>
      </c>
      <c r="C133" s="6" t="s">
        <v>7</v>
      </c>
      <c r="D133" s="5" t="s">
        <v>8</v>
      </c>
      <c r="E133" s="5" t="s">
        <v>9</v>
      </c>
    </row>
    <row r="134" spans="1:7" x14ac:dyDescent="0.25">
      <c r="A134" s="5" t="s">
        <v>821</v>
      </c>
      <c r="B134" s="5" t="s">
        <v>11</v>
      </c>
      <c r="C134" s="5" t="s">
        <v>811</v>
      </c>
      <c r="D134" s="5" t="s">
        <v>8</v>
      </c>
      <c r="E134" s="5" t="s">
        <v>9</v>
      </c>
    </row>
    <row r="135" spans="1:7" x14ac:dyDescent="0.25">
      <c r="A135" s="5" t="s">
        <v>1152</v>
      </c>
      <c r="B135" s="5" t="s">
        <v>11</v>
      </c>
      <c r="C135" s="5" t="s">
        <v>1151</v>
      </c>
      <c r="D135" s="5" t="s">
        <v>8</v>
      </c>
      <c r="E135" s="5" t="s">
        <v>9</v>
      </c>
    </row>
    <row r="136" spans="1:7" x14ac:dyDescent="0.25">
      <c r="A136" s="5" t="s">
        <v>822</v>
      </c>
      <c r="B136" s="5" t="s">
        <v>11</v>
      </c>
      <c r="C136" s="5" t="s">
        <v>811</v>
      </c>
      <c r="D136" s="5" t="s">
        <v>8</v>
      </c>
      <c r="E136" s="5" t="s">
        <v>9</v>
      </c>
    </row>
    <row r="137" spans="1:7" x14ac:dyDescent="0.25">
      <c r="A137" s="5" t="s">
        <v>823</v>
      </c>
      <c r="B137" s="5" t="s">
        <v>11</v>
      </c>
      <c r="C137" s="5" t="s">
        <v>811</v>
      </c>
      <c r="D137" s="5" t="s">
        <v>8</v>
      </c>
      <c r="E137" s="5" t="s">
        <v>9</v>
      </c>
    </row>
    <row r="138" spans="1:7" x14ac:dyDescent="0.25">
      <c r="A138" s="5" t="s">
        <v>824</v>
      </c>
      <c r="B138" s="5" t="s">
        <v>11</v>
      </c>
      <c r="C138" s="5" t="s">
        <v>811</v>
      </c>
      <c r="D138" s="5" t="s">
        <v>8</v>
      </c>
      <c r="E138" s="5" t="s">
        <v>9</v>
      </c>
    </row>
    <row r="139" spans="1:7" x14ac:dyDescent="0.25">
      <c r="A139" s="5" t="s">
        <v>825</v>
      </c>
      <c r="B139" s="5" t="s">
        <v>11</v>
      </c>
      <c r="C139" s="5" t="s">
        <v>811</v>
      </c>
      <c r="D139" s="5" t="s">
        <v>8</v>
      </c>
      <c r="E139" s="5" t="s">
        <v>9</v>
      </c>
    </row>
    <row r="140" spans="1:7" x14ac:dyDescent="0.25">
      <c r="A140" s="5" t="s">
        <v>826</v>
      </c>
      <c r="B140" s="5" t="s">
        <v>11</v>
      </c>
      <c r="C140" s="5" t="s">
        <v>811</v>
      </c>
      <c r="D140" s="5" t="s">
        <v>8</v>
      </c>
      <c r="E140" s="5" t="s">
        <v>9</v>
      </c>
    </row>
    <row r="141" spans="1:7" x14ac:dyDescent="0.25">
      <c r="A141" s="5" t="s">
        <v>827</v>
      </c>
      <c r="B141" s="5" t="s">
        <v>11</v>
      </c>
      <c r="C141" s="5" t="s">
        <v>811</v>
      </c>
      <c r="D141" s="5" t="s">
        <v>8</v>
      </c>
      <c r="E141" s="5" t="s">
        <v>9</v>
      </c>
    </row>
    <row r="142" spans="1:7" s="22" customFormat="1" x14ac:dyDescent="0.25">
      <c r="A142" s="5" t="s">
        <v>1153</v>
      </c>
      <c r="B142" s="5" t="s">
        <v>11</v>
      </c>
      <c r="C142" s="5" t="s">
        <v>1151</v>
      </c>
      <c r="D142" s="5" t="s">
        <v>8</v>
      </c>
      <c r="E142" s="5" t="s">
        <v>9</v>
      </c>
      <c r="F142"/>
      <c r="G142"/>
    </row>
    <row r="143" spans="1:7" x14ac:dyDescent="0.25">
      <c r="A143" s="6" t="s">
        <v>16</v>
      </c>
      <c r="B143" s="5" t="s">
        <v>11</v>
      </c>
      <c r="C143" s="6" t="s">
        <v>7</v>
      </c>
      <c r="D143" s="5" t="s">
        <v>8</v>
      </c>
      <c r="E143" s="5" t="s">
        <v>9</v>
      </c>
    </row>
    <row r="144" spans="1:7" x14ac:dyDescent="0.25">
      <c r="A144" s="25" t="s">
        <v>828</v>
      </c>
      <c r="B144" s="25" t="s">
        <v>11</v>
      </c>
      <c r="C144" s="25" t="s">
        <v>811</v>
      </c>
      <c r="D144" s="25" t="s">
        <v>8</v>
      </c>
      <c r="E144" s="25" t="s">
        <v>9</v>
      </c>
      <c r="F144" s="22"/>
      <c r="G144" s="22"/>
    </row>
    <row r="145" spans="1:7" x14ac:dyDescent="0.25">
      <c r="A145" s="5" t="s">
        <v>829</v>
      </c>
      <c r="B145" s="5" t="s">
        <v>11</v>
      </c>
      <c r="C145" s="5" t="s">
        <v>811</v>
      </c>
      <c r="D145" s="5" t="s">
        <v>8</v>
      </c>
      <c r="E145" s="5" t="s">
        <v>9</v>
      </c>
    </row>
    <row r="146" spans="1:7" x14ac:dyDescent="0.25">
      <c r="A146" s="5" t="s">
        <v>1154</v>
      </c>
      <c r="B146" s="5" t="s">
        <v>11</v>
      </c>
      <c r="C146" s="5" t="s">
        <v>1151</v>
      </c>
      <c r="D146" s="5" t="s">
        <v>8</v>
      </c>
      <c r="E146" s="5" t="s">
        <v>9</v>
      </c>
    </row>
    <row r="147" spans="1:7" x14ac:dyDescent="0.25">
      <c r="A147" s="5" t="s">
        <v>1155</v>
      </c>
      <c r="B147" s="5" t="s">
        <v>11</v>
      </c>
      <c r="C147" s="5" t="s">
        <v>1151</v>
      </c>
      <c r="D147" s="5" t="s">
        <v>8</v>
      </c>
      <c r="E147" s="5" t="s">
        <v>9</v>
      </c>
    </row>
    <row r="148" spans="1:7" x14ac:dyDescent="0.25">
      <c r="A148" s="5" t="s">
        <v>1156</v>
      </c>
      <c r="B148" s="5" t="s">
        <v>11</v>
      </c>
      <c r="C148" s="5" t="s">
        <v>1151</v>
      </c>
      <c r="D148" s="5" t="s">
        <v>8</v>
      </c>
      <c r="E148" s="5" t="s">
        <v>9</v>
      </c>
    </row>
    <row r="149" spans="1:7" x14ac:dyDescent="0.25">
      <c r="A149" s="5" t="s">
        <v>1157</v>
      </c>
      <c r="B149" s="5" t="s">
        <v>11</v>
      </c>
      <c r="C149" s="5" t="s">
        <v>1151</v>
      </c>
      <c r="D149" s="5" t="s">
        <v>8</v>
      </c>
      <c r="E149" s="5" t="s">
        <v>9</v>
      </c>
    </row>
    <row r="150" spans="1:7" x14ac:dyDescent="0.25">
      <c r="A150" s="6" t="s">
        <v>17</v>
      </c>
      <c r="B150" s="5" t="s">
        <v>11</v>
      </c>
      <c r="C150" s="6" t="s">
        <v>7</v>
      </c>
      <c r="D150" s="5" t="s">
        <v>8</v>
      </c>
      <c r="E150" s="5" t="s">
        <v>9</v>
      </c>
    </row>
    <row r="151" spans="1:7" x14ac:dyDescent="0.25">
      <c r="A151" s="25" t="s">
        <v>1158</v>
      </c>
      <c r="B151" s="25" t="s">
        <v>11</v>
      </c>
      <c r="C151" s="25" t="s">
        <v>1151</v>
      </c>
      <c r="D151" s="25" t="s">
        <v>8</v>
      </c>
      <c r="E151" s="25" t="s">
        <v>9</v>
      </c>
      <c r="F151" s="22"/>
      <c r="G151" s="22"/>
    </row>
    <row r="152" spans="1:7" x14ac:dyDescent="0.25">
      <c r="A152" s="6" t="s">
        <v>19</v>
      </c>
      <c r="B152" s="5" t="s">
        <v>11</v>
      </c>
      <c r="C152" s="6" t="s">
        <v>7</v>
      </c>
      <c r="D152" s="5" t="s">
        <v>8</v>
      </c>
      <c r="E152" s="5" t="s">
        <v>9</v>
      </c>
      <c r="F152" s="22"/>
      <c r="G152" s="22"/>
    </row>
    <row r="153" spans="1:7" x14ac:dyDescent="0.25">
      <c r="A153" s="5" t="s">
        <v>830</v>
      </c>
      <c r="B153" s="5" t="s">
        <v>11</v>
      </c>
      <c r="C153" s="5" t="s">
        <v>811</v>
      </c>
      <c r="D153" s="5" t="s">
        <v>8</v>
      </c>
      <c r="E153" s="5" t="s">
        <v>9</v>
      </c>
    </row>
    <row r="154" spans="1:7" x14ac:dyDescent="0.25">
      <c r="A154" s="5" t="s">
        <v>831</v>
      </c>
      <c r="B154" s="5" t="s">
        <v>11</v>
      </c>
      <c r="C154" s="5" t="s">
        <v>811</v>
      </c>
      <c r="D154" s="5" t="s">
        <v>8</v>
      </c>
      <c r="E154" s="5" t="s">
        <v>9</v>
      </c>
    </row>
    <row r="155" spans="1:7" x14ac:dyDescent="0.25">
      <c r="A155" s="5" t="s">
        <v>832</v>
      </c>
      <c r="B155" s="5" t="s">
        <v>11</v>
      </c>
      <c r="C155" s="5" t="s">
        <v>811</v>
      </c>
      <c r="D155" s="5" t="s">
        <v>8</v>
      </c>
      <c r="E155" s="5" t="s">
        <v>9</v>
      </c>
    </row>
    <row r="156" spans="1:7" x14ac:dyDescent="0.25">
      <c r="A156" s="5" t="s">
        <v>833</v>
      </c>
      <c r="B156" s="5" t="s">
        <v>11</v>
      </c>
      <c r="C156" s="5" t="s">
        <v>811</v>
      </c>
      <c r="D156" s="5" t="s">
        <v>8</v>
      </c>
      <c r="E156" s="5" t="s">
        <v>9</v>
      </c>
    </row>
    <row r="157" spans="1:7" x14ac:dyDescent="0.25">
      <c r="A157" s="5" t="s">
        <v>834</v>
      </c>
      <c r="B157" s="5" t="s">
        <v>11</v>
      </c>
      <c r="C157" s="5" t="s">
        <v>811</v>
      </c>
      <c r="D157" s="5" t="s">
        <v>8</v>
      </c>
      <c r="E157" s="5" t="s">
        <v>9</v>
      </c>
      <c r="F157" s="22"/>
      <c r="G157" s="22"/>
    </row>
    <row r="158" spans="1:7" x14ac:dyDescent="0.25">
      <c r="A158" s="5" t="s">
        <v>835</v>
      </c>
      <c r="B158" s="5" t="s">
        <v>11</v>
      </c>
      <c r="C158" s="5" t="s">
        <v>811</v>
      </c>
      <c r="D158" s="5" t="s">
        <v>8</v>
      </c>
      <c r="E158" s="5" t="s">
        <v>9</v>
      </c>
    </row>
    <row r="159" spans="1:7" x14ac:dyDescent="0.25">
      <c r="A159" s="5" t="s">
        <v>836</v>
      </c>
      <c r="B159" s="5" t="s">
        <v>11</v>
      </c>
      <c r="C159" s="5" t="s">
        <v>811</v>
      </c>
      <c r="D159" s="5" t="s">
        <v>8</v>
      </c>
      <c r="E159" s="5" t="s">
        <v>9</v>
      </c>
    </row>
    <row r="160" spans="1:7" x14ac:dyDescent="0.25">
      <c r="A160" s="5" t="s">
        <v>837</v>
      </c>
      <c r="B160" s="5" t="s">
        <v>11</v>
      </c>
      <c r="C160" s="5" t="s">
        <v>811</v>
      </c>
      <c r="D160" s="5" t="s">
        <v>8</v>
      </c>
      <c r="E160" s="5" t="s">
        <v>9</v>
      </c>
    </row>
    <row r="161" spans="1:5" x14ac:dyDescent="0.25">
      <c r="A161" s="5" t="s">
        <v>838</v>
      </c>
      <c r="B161" s="5" t="s">
        <v>11</v>
      </c>
      <c r="C161" s="5" t="s">
        <v>811</v>
      </c>
      <c r="D161" s="5" t="s">
        <v>8</v>
      </c>
      <c r="E161" s="5" t="s">
        <v>9</v>
      </c>
    </row>
    <row r="162" spans="1:5" x14ac:dyDescent="0.25">
      <c r="A162" s="5" t="s">
        <v>839</v>
      </c>
      <c r="B162" s="5" t="s">
        <v>11</v>
      </c>
      <c r="C162" s="5" t="s">
        <v>811</v>
      </c>
      <c r="D162" s="5" t="s">
        <v>8</v>
      </c>
      <c r="E162" s="5" t="s">
        <v>9</v>
      </c>
    </row>
    <row r="163" spans="1:5" x14ac:dyDescent="0.25">
      <c r="A163" s="5" t="s">
        <v>840</v>
      </c>
      <c r="B163" s="5" t="s">
        <v>11</v>
      </c>
      <c r="C163" s="5" t="s">
        <v>811</v>
      </c>
      <c r="D163" s="5" t="s">
        <v>8</v>
      </c>
      <c r="E163" s="5" t="s">
        <v>9</v>
      </c>
    </row>
    <row r="164" spans="1:5" x14ac:dyDescent="0.25">
      <c r="A164" s="5" t="s">
        <v>841</v>
      </c>
      <c r="B164" s="5" t="s">
        <v>11</v>
      </c>
      <c r="C164" s="5" t="s">
        <v>811</v>
      </c>
      <c r="D164" s="5" t="s">
        <v>8</v>
      </c>
      <c r="E164" s="5" t="s">
        <v>9</v>
      </c>
    </row>
    <row r="165" spans="1:5" x14ac:dyDescent="0.25">
      <c r="A165" s="5" t="s">
        <v>842</v>
      </c>
      <c r="B165" s="5" t="s">
        <v>11</v>
      </c>
      <c r="C165" s="5" t="s">
        <v>811</v>
      </c>
      <c r="D165" s="5" t="s">
        <v>8</v>
      </c>
      <c r="E165" s="5" t="s">
        <v>9</v>
      </c>
    </row>
    <row r="166" spans="1:5" x14ac:dyDescent="0.25">
      <c r="A166" s="5" t="s">
        <v>843</v>
      </c>
      <c r="B166" s="5" t="s">
        <v>11</v>
      </c>
      <c r="C166" s="5" t="s">
        <v>811</v>
      </c>
      <c r="D166" s="5" t="s">
        <v>8</v>
      </c>
      <c r="E166" s="5" t="s">
        <v>9</v>
      </c>
    </row>
    <row r="167" spans="1:5" x14ac:dyDescent="0.25">
      <c r="A167" s="5" t="s">
        <v>844</v>
      </c>
      <c r="B167" s="5" t="s">
        <v>11</v>
      </c>
      <c r="C167" s="5" t="s">
        <v>811</v>
      </c>
      <c r="D167" s="5" t="s">
        <v>8</v>
      </c>
      <c r="E167" s="5" t="s">
        <v>9</v>
      </c>
    </row>
    <row r="168" spans="1:5" x14ac:dyDescent="0.25">
      <c r="A168" s="5" t="s">
        <v>845</v>
      </c>
      <c r="B168" s="5" t="s">
        <v>11</v>
      </c>
      <c r="C168" s="5" t="s">
        <v>811</v>
      </c>
      <c r="D168" s="5" t="s">
        <v>8</v>
      </c>
      <c r="E168" s="5" t="s">
        <v>9</v>
      </c>
    </row>
    <row r="169" spans="1:5" x14ac:dyDescent="0.25">
      <c r="A169" s="5" t="s">
        <v>846</v>
      </c>
      <c r="B169" s="5" t="s">
        <v>11</v>
      </c>
      <c r="C169" s="5" t="s">
        <v>811</v>
      </c>
      <c r="D169" s="5" t="s">
        <v>8</v>
      </c>
      <c r="E169" s="5" t="s">
        <v>9</v>
      </c>
    </row>
    <row r="170" spans="1:5" x14ac:dyDescent="0.25">
      <c r="A170" s="5" t="s">
        <v>847</v>
      </c>
      <c r="B170" s="5" t="s">
        <v>11</v>
      </c>
      <c r="C170" s="5" t="s">
        <v>811</v>
      </c>
      <c r="D170" s="5" t="s">
        <v>8</v>
      </c>
      <c r="E170" s="5" t="s">
        <v>9</v>
      </c>
    </row>
    <row r="171" spans="1:5" x14ac:dyDescent="0.25">
      <c r="A171" s="5" t="s">
        <v>848</v>
      </c>
      <c r="B171" s="5" t="s">
        <v>11</v>
      </c>
      <c r="C171" s="5" t="s">
        <v>811</v>
      </c>
      <c r="D171" s="5" t="s">
        <v>8</v>
      </c>
      <c r="E171" s="5" t="s">
        <v>9</v>
      </c>
    </row>
    <row r="172" spans="1:5" x14ac:dyDescent="0.25">
      <c r="A172" s="5" t="s">
        <v>849</v>
      </c>
      <c r="B172" s="5" t="s">
        <v>11</v>
      </c>
      <c r="C172" s="5" t="s">
        <v>811</v>
      </c>
      <c r="D172" s="5" t="s">
        <v>8</v>
      </c>
      <c r="E172" s="5" t="s">
        <v>9</v>
      </c>
    </row>
    <row r="173" spans="1:5" x14ac:dyDescent="0.25">
      <c r="A173" s="5" t="s">
        <v>850</v>
      </c>
      <c r="B173" s="5" t="s">
        <v>11</v>
      </c>
      <c r="C173" s="5" t="s">
        <v>811</v>
      </c>
      <c r="D173" s="5" t="s">
        <v>8</v>
      </c>
      <c r="E173" s="5" t="s">
        <v>9</v>
      </c>
    </row>
    <row r="174" spans="1:5" x14ac:dyDescent="0.25">
      <c r="A174" s="5" t="s">
        <v>851</v>
      </c>
      <c r="B174" s="5" t="s">
        <v>11</v>
      </c>
      <c r="C174" s="5" t="s">
        <v>811</v>
      </c>
      <c r="D174" s="5" t="s">
        <v>8</v>
      </c>
      <c r="E174" s="5" t="s">
        <v>9</v>
      </c>
    </row>
    <row r="175" spans="1:5" x14ac:dyDescent="0.25">
      <c r="A175" s="5" t="s">
        <v>1159</v>
      </c>
      <c r="B175" s="5" t="s">
        <v>11</v>
      </c>
      <c r="C175" s="5" t="s">
        <v>1151</v>
      </c>
      <c r="D175" s="5" t="s">
        <v>8</v>
      </c>
      <c r="E175" s="5" t="s">
        <v>9</v>
      </c>
    </row>
    <row r="176" spans="1:5" x14ac:dyDescent="0.25">
      <c r="A176" s="5" t="s">
        <v>852</v>
      </c>
      <c r="B176" s="5" t="s">
        <v>11</v>
      </c>
      <c r="C176" s="5" t="s">
        <v>811</v>
      </c>
      <c r="D176" s="5" t="s">
        <v>8</v>
      </c>
      <c r="E176" s="5" t="s">
        <v>9</v>
      </c>
    </row>
    <row r="177" spans="1:5" x14ac:dyDescent="0.25">
      <c r="A177" s="5" t="s">
        <v>853</v>
      </c>
      <c r="B177" s="5" t="s">
        <v>11</v>
      </c>
      <c r="C177" s="5" t="s">
        <v>811</v>
      </c>
      <c r="D177" s="5" t="s">
        <v>8</v>
      </c>
      <c r="E177" s="5" t="s">
        <v>9</v>
      </c>
    </row>
    <row r="178" spans="1:5" x14ac:dyDescent="0.25">
      <c r="A178" s="5" t="s">
        <v>854</v>
      </c>
      <c r="B178" s="5" t="s">
        <v>11</v>
      </c>
      <c r="C178" s="5" t="s">
        <v>811</v>
      </c>
      <c r="D178" s="5" t="s">
        <v>8</v>
      </c>
      <c r="E178" s="5" t="s">
        <v>9</v>
      </c>
    </row>
    <row r="179" spans="1:5" x14ac:dyDescent="0.25">
      <c r="A179" s="6" t="s">
        <v>20</v>
      </c>
      <c r="B179" s="6" t="s">
        <v>21</v>
      </c>
      <c r="C179" s="6" t="s">
        <v>7</v>
      </c>
      <c r="D179" s="5" t="s">
        <v>8</v>
      </c>
      <c r="E179" s="5" t="s">
        <v>9</v>
      </c>
    </row>
    <row r="180" spans="1:5" x14ac:dyDescent="0.25">
      <c r="A180" s="6" t="s">
        <v>22</v>
      </c>
      <c r="B180" s="6" t="s">
        <v>21</v>
      </c>
      <c r="C180" s="6" t="s">
        <v>7</v>
      </c>
      <c r="D180" s="5" t="s">
        <v>8</v>
      </c>
      <c r="E180" s="5" t="s">
        <v>9</v>
      </c>
    </row>
    <row r="181" spans="1:5" x14ac:dyDescent="0.25">
      <c r="A181" s="6" t="s">
        <v>23</v>
      </c>
      <c r="B181" s="6" t="s">
        <v>21</v>
      </c>
      <c r="C181" s="6" t="s">
        <v>7</v>
      </c>
      <c r="D181" s="5" t="s">
        <v>8</v>
      </c>
      <c r="E181" s="5" t="s">
        <v>9</v>
      </c>
    </row>
    <row r="182" spans="1:5" x14ac:dyDescent="0.25">
      <c r="A182" s="6" t="s">
        <v>25</v>
      </c>
      <c r="B182" s="6" t="s">
        <v>21</v>
      </c>
      <c r="C182" s="6" t="s">
        <v>7</v>
      </c>
      <c r="D182" s="5" t="s">
        <v>8</v>
      </c>
      <c r="E182" s="5" t="s">
        <v>9</v>
      </c>
    </row>
    <row r="183" spans="1:5" x14ac:dyDescent="0.25">
      <c r="A183" s="5" t="s">
        <v>1174</v>
      </c>
      <c r="B183" s="5" t="s">
        <v>1175</v>
      </c>
      <c r="C183" s="5" t="s">
        <v>1151</v>
      </c>
      <c r="D183" s="5" t="s">
        <v>8</v>
      </c>
      <c r="E183" s="5" t="s">
        <v>9</v>
      </c>
    </row>
    <row r="184" spans="1:5" x14ac:dyDescent="0.25">
      <c r="A184" s="6" t="s">
        <v>107</v>
      </c>
      <c r="B184" s="6" t="s">
        <v>108</v>
      </c>
      <c r="C184" s="6" t="s">
        <v>7</v>
      </c>
      <c r="D184" s="5" t="s">
        <v>8</v>
      </c>
      <c r="E184" s="5" t="s">
        <v>9</v>
      </c>
    </row>
    <row r="185" spans="1:5" x14ac:dyDescent="0.25">
      <c r="A185" s="6" t="s">
        <v>109</v>
      </c>
      <c r="B185" s="6" t="s">
        <v>108</v>
      </c>
      <c r="C185" s="6" t="s">
        <v>7</v>
      </c>
      <c r="D185" s="5" t="s">
        <v>8</v>
      </c>
      <c r="E185" s="5" t="s">
        <v>9</v>
      </c>
    </row>
    <row r="186" spans="1:5" x14ac:dyDescent="0.25">
      <c r="A186" s="6" t="s">
        <v>110</v>
      </c>
      <c r="B186" s="6" t="s">
        <v>108</v>
      </c>
      <c r="C186" s="6" t="s">
        <v>7</v>
      </c>
      <c r="D186" s="5" t="s">
        <v>8</v>
      </c>
      <c r="E186" s="5" t="s">
        <v>9</v>
      </c>
    </row>
    <row r="187" spans="1:5" x14ac:dyDescent="0.25">
      <c r="A187" s="6" t="s">
        <v>111</v>
      </c>
      <c r="B187" s="6" t="s">
        <v>108</v>
      </c>
      <c r="C187" s="6" t="s">
        <v>7</v>
      </c>
      <c r="D187" s="5" t="s">
        <v>8</v>
      </c>
      <c r="E187" s="5" t="s">
        <v>9</v>
      </c>
    </row>
    <row r="188" spans="1:5" x14ac:dyDescent="0.25">
      <c r="A188" s="6" t="s">
        <v>112</v>
      </c>
      <c r="B188" s="6" t="s">
        <v>108</v>
      </c>
      <c r="C188" s="6" t="s">
        <v>7</v>
      </c>
      <c r="D188" s="5" t="s">
        <v>8</v>
      </c>
      <c r="E188" s="5" t="s">
        <v>9</v>
      </c>
    </row>
    <row r="189" spans="1:5" x14ac:dyDescent="0.25">
      <c r="A189" s="6" t="s">
        <v>113</v>
      </c>
      <c r="B189" s="6" t="s">
        <v>108</v>
      </c>
      <c r="C189" s="6" t="s">
        <v>7</v>
      </c>
      <c r="D189" s="5" t="s">
        <v>8</v>
      </c>
      <c r="E189" s="5" t="s">
        <v>9</v>
      </c>
    </row>
    <row r="190" spans="1:5" x14ac:dyDescent="0.25">
      <c r="A190" s="6" t="s">
        <v>114</v>
      </c>
      <c r="B190" s="6" t="s">
        <v>108</v>
      </c>
      <c r="C190" s="6" t="s">
        <v>7</v>
      </c>
      <c r="D190" s="5" t="s">
        <v>8</v>
      </c>
      <c r="E190" s="5" t="s">
        <v>9</v>
      </c>
    </row>
    <row r="191" spans="1:5" x14ac:dyDescent="0.25">
      <c r="A191" s="6" t="s">
        <v>115</v>
      </c>
      <c r="B191" s="6" t="s">
        <v>108</v>
      </c>
      <c r="C191" s="6" t="s">
        <v>7</v>
      </c>
      <c r="D191" s="5" t="s">
        <v>8</v>
      </c>
      <c r="E191" s="5" t="s">
        <v>9</v>
      </c>
    </row>
    <row r="192" spans="1:5" x14ac:dyDescent="0.25">
      <c r="A192" s="6" t="s">
        <v>116</v>
      </c>
      <c r="B192" s="6" t="s">
        <v>108</v>
      </c>
      <c r="C192" s="6" t="s">
        <v>7</v>
      </c>
      <c r="D192" s="5" t="s">
        <v>8</v>
      </c>
      <c r="E192" s="5" t="s">
        <v>9</v>
      </c>
    </row>
    <row r="193" spans="1:5" x14ac:dyDescent="0.25">
      <c r="A193" s="6" t="s">
        <v>117</v>
      </c>
      <c r="B193" s="6" t="s">
        <v>108</v>
      </c>
      <c r="C193" s="6" t="s">
        <v>7</v>
      </c>
      <c r="D193" s="5" t="s">
        <v>8</v>
      </c>
      <c r="E193" s="5" t="s">
        <v>9</v>
      </c>
    </row>
    <row r="194" spans="1:5" x14ac:dyDescent="0.25">
      <c r="A194" s="6" t="s">
        <v>118</v>
      </c>
      <c r="B194" s="6" t="s">
        <v>108</v>
      </c>
      <c r="C194" s="6" t="s">
        <v>7</v>
      </c>
      <c r="D194" s="5" t="s">
        <v>8</v>
      </c>
      <c r="E194" s="5" t="s">
        <v>9</v>
      </c>
    </row>
    <row r="195" spans="1:5" x14ac:dyDescent="0.25">
      <c r="A195" s="6" t="s">
        <v>119</v>
      </c>
      <c r="B195" s="6" t="s">
        <v>108</v>
      </c>
      <c r="C195" s="6" t="s">
        <v>7</v>
      </c>
      <c r="D195" s="5" t="s">
        <v>8</v>
      </c>
      <c r="E195" s="5" t="s">
        <v>9</v>
      </c>
    </row>
    <row r="196" spans="1:5" x14ac:dyDescent="0.25">
      <c r="A196" s="6" t="s">
        <v>120</v>
      </c>
      <c r="B196" s="6" t="s">
        <v>108</v>
      </c>
      <c r="C196" s="6" t="s">
        <v>7</v>
      </c>
      <c r="D196" s="5" t="s">
        <v>8</v>
      </c>
      <c r="E196" s="5" t="s">
        <v>9</v>
      </c>
    </row>
    <row r="197" spans="1:5" x14ac:dyDescent="0.25">
      <c r="A197" s="6" t="s">
        <v>121</v>
      </c>
      <c r="B197" s="6" t="s">
        <v>108</v>
      </c>
      <c r="C197" s="6" t="s">
        <v>7</v>
      </c>
      <c r="D197" s="5" t="s">
        <v>8</v>
      </c>
      <c r="E197" s="5" t="s">
        <v>9</v>
      </c>
    </row>
    <row r="198" spans="1:5" x14ac:dyDescent="0.25">
      <c r="A198" s="6" t="s">
        <v>122</v>
      </c>
      <c r="B198" s="6" t="s">
        <v>108</v>
      </c>
      <c r="C198" s="6" t="s">
        <v>7</v>
      </c>
      <c r="D198" s="5" t="s">
        <v>8</v>
      </c>
      <c r="E198" s="5" t="s">
        <v>9</v>
      </c>
    </row>
    <row r="199" spans="1:5" x14ac:dyDescent="0.25">
      <c r="A199" s="6" t="s">
        <v>123</v>
      </c>
      <c r="B199" s="6" t="s">
        <v>108</v>
      </c>
      <c r="C199" s="6" t="s">
        <v>7</v>
      </c>
      <c r="D199" s="5" t="s">
        <v>8</v>
      </c>
      <c r="E199" s="5" t="s">
        <v>9</v>
      </c>
    </row>
    <row r="200" spans="1:5" x14ac:dyDescent="0.25">
      <c r="A200" s="14" t="s">
        <v>566</v>
      </c>
      <c r="B200" s="14" t="s">
        <v>567</v>
      </c>
      <c r="C200" s="14" t="s">
        <v>563</v>
      </c>
      <c r="D200" s="5" t="s">
        <v>8</v>
      </c>
      <c r="E200" s="5" t="s">
        <v>568</v>
      </c>
    </row>
    <row r="201" spans="1:5" x14ac:dyDescent="0.25">
      <c r="A201" s="14" t="s">
        <v>569</v>
      </c>
      <c r="B201" s="14" t="s">
        <v>567</v>
      </c>
      <c r="C201" s="14" t="s">
        <v>563</v>
      </c>
      <c r="D201" s="5" t="s">
        <v>8</v>
      </c>
      <c r="E201" s="5" t="s">
        <v>568</v>
      </c>
    </row>
    <row r="202" spans="1:5" x14ac:dyDescent="0.25">
      <c r="A202" s="6" t="s">
        <v>183</v>
      </c>
      <c r="B202" s="6" t="s">
        <v>184</v>
      </c>
      <c r="C202" s="6" t="s">
        <v>7</v>
      </c>
      <c r="D202" s="5" t="s">
        <v>8</v>
      </c>
      <c r="E202" s="5" t="s">
        <v>9</v>
      </c>
    </row>
    <row r="203" spans="1:5" x14ac:dyDescent="0.25">
      <c r="A203" s="6" t="s">
        <v>185</v>
      </c>
      <c r="B203" s="6" t="s">
        <v>184</v>
      </c>
      <c r="C203" s="6" t="s">
        <v>7</v>
      </c>
      <c r="D203" s="5" t="s">
        <v>8</v>
      </c>
      <c r="E203" s="5" t="s">
        <v>9</v>
      </c>
    </row>
    <row r="204" spans="1:5" x14ac:dyDescent="0.25">
      <c r="A204" s="6" t="s">
        <v>186</v>
      </c>
      <c r="B204" s="6" t="s">
        <v>184</v>
      </c>
      <c r="C204" s="6" t="s">
        <v>7</v>
      </c>
      <c r="D204" s="5" t="s">
        <v>8</v>
      </c>
      <c r="E204" s="5" t="s">
        <v>9</v>
      </c>
    </row>
    <row r="205" spans="1:5" x14ac:dyDescent="0.25">
      <c r="A205" s="6" t="s">
        <v>187</v>
      </c>
      <c r="B205" s="6" t="s">
        <v>184</v>
      </c>
      <c r="C205" s="6" t="s">
        <v>7</v>
      </c>
      <c r="D205" s="5" t="s">
        <v>8</v>
      </c>
      <c r="E205" s="5" t="s">
        <v>9</v>
      </c>
    </row>
    <row r="206" spans="1:5" x14ac:dyDescent="0.25">
      <c r="A206" s="6" t="s">
        <v>188</v>
      </c>
      <c r="B206" s="6" t="s">
        <v>189</v>
      </c>
      <c r="C206" s="6" t="s">
        <v>7</v>
      </c>
      <c r="D206" s="5" t="s">
        <v>8</v>
      </c>
      <c r="E206" s="5" t="s">
        <v>190</v>
      </c>
    </row>
    <row r="207" spans="1:5" x14ac:dyDescent="0.25">
      <c r="A207" s="6" t="s">
        <v>191</v>
      </c>
      <c r="B207" s="6" t="s">
        <v>189</v>
      </c>
      <c r="C207" s="6" t="s">
        <v>7</v>
      </c>
      <c r="D207" s="5" t="s">
        <v>8</v>
      </c>
      <c r="E207" s="5" t="s">
        <v>190</v>
      </c>
    </row>
    <row r="208" spans="1:5" x14ac:dyDescent="0.25">
      <c r="A208" s="6" t="s">
        <v>192</v>
      </c>
      <c r="B208" s="6" t="s">
        <v>189</v>
      </c>
      <c r="C208" s="6" t="s">
        <v>7</v>
      </c>
      <c r="D208" s="5" t="s">
        <v>8</v>
      </c>
      <c r="E208" s="5" t="s">
        <v>190</v>
      </c>
    </row>
    <row r="209" spans="1:5" x14ac:dyDescent="0.25">
      <c r="A209" s="6" t="s">
        <v>194</v>
      </c>
      <c r="B209" s="6" t="s">
        <v>195</v>
      </c>
      <c r="C209" s="6" t="s">
        <v>7</v>
      </c>
      <c r="D209" s="5" t="s">
        <v>8</v>
      </c>
      <c r="E209" s="5" t="s">
        <v>9</v>
      </c>
    </row>
    <row r="210" spans="1:5" x14ac:dyDescent="0.25">
      <c r="A210" s="6" t="s">
        <v>196</v>
      </c>
      <c r="B210" s="6" t="s">
        <v>195</v>
      </c>
      <c r="C210" s="6" t="s">
        <v>7</v>
      </c>
      <c r="D210" s="5" t="s">
        <v>8</v>
      </c>
      <c r="E210" s="5" t="s">
        <v>9</v>
      </c>
    </row>
    <row r="211" spans="1:5" x14ac:dyDescent="0.25">
      <c r="A211" s="6" t="s">
        <v>197</v>
      </c>
      <c r="B211" s="6" t="s">
        <v>195</v>
      </c>
      <c r="C211" s="6" t="s">
        <v>7</v>
      </c>
      <c r="D211" s="5" t="s">
        <v>8</v>
      </c>
      <c r="E211" s="5" t="s">
        <v>9</v>
      </c>
    </row>
    <row r="212" spans="1:5" x14ac:dyDescent="0.25">
      <c r="A212" s="5" t="s">
        <v>1193</v>
      </c>
      <c r="B212" s="5" t="s">
        <v>199</v>
      </c>
      <c r="C212" s="5" t="s">
        <v>1151</v>
      </c>
      <c r="D212" s="5" t="s">
        <v>8</v>
      </c>
      <c r="E212" s="5" t="s">
        <v>9</v>
      </c>
    </row>
    <row r="213" spans="1:5" x14ac:dyDescent="0.25">
      <c r="A213" s="5" t="s">
        <v>1194</v>
      </c>
      <c r="B213" s="5" t="s">
        <v>199</v>
      </c>
      <c r="C213" s="5" t="s">
        <v>1151</v>
      </c>
      <c r="D213" s="5" t="s">
        <v>8</v>
      </c>
      <c r="E213" s="5" t="s">
        <v>9</v>
      </c>
    </row>
    <row r="214" spans="1:5" x14ac:dyDescent="0.25">
      <c r="A214" s="5" t="s">
        <v>1195</v>
      </c>
      <c r="B214" s="5" t="s">
        <v>199</v>
      </c>
      <c r="C214" s="5" t="s">
        <v>1151</v>
      </c>
      <c r="D214" s="5" t="s">
        <v>8</v>
      </c>
      <c r="E214" s="5" t="s">
        <v>9</v>
      </c>
    </row>
    <row r="215" spans="1:5" x14ac:dyDescent="0.25">
      <c r="A215" s="5" t="s">
        <v>1196</v>
      </c>
      <c r="B215" s="5" t="s">
        <v>199</v>
      </c>
      <c r="C215" s="5" t="s">
        <v>1151</v>
      </c>
      <c r="D215" s="5" t="s">
        <v>8</v>
      </c>
      <c r="E215" s="5" t="s">
        <v>9</v>
      </c>
    </row>
    <row r="216" spans="1:5" x14ac:dyDescent="0.25">
      <c r="A216" s="5" t="s">
        <v>1197</v>
      </c>
      <c r="B216" s="5" t="s">
        <v>199</v>
      </c>
      <c r="C216" s="5" t="s">
        <v>1151</v>
      </c>
      <c r="D216" s="5" t="s">
        <v>8</v>
      </c>
      <c r="E216" s="5" t="s">
        <v>9</v>
      </c>
    </row>
    <row r="217" spans="1:5" x14ac:dyDescent="0.25">
      <c r="A217" s="5" t="s">
        <v>1198</v>
      </c>
      <c r="B217" s="5" t="s">
        <v>199</v>
      </c>
      <c r="C217" s="5" t="s">
        <v>1151</v>
      </c>
      <c r="D217" s="5" t="s">
        <v>8</v>
      </c>
      <c r="E217" s="5" t="s">
        <v>9</v>
      </c>
    </row>
    <row r="218" spans="1:5" x14ac:dyDescent="0.25">
      <c r="A218" s="5" t="s">
        <v>1199</v>
      </c>
      <c r="B218" s="5" t="s">
        <v>199</v>
      </c>
      <c r="C218" s="5" t="s">
        <v>1151</v>
      </c>
      <c r="D218" s="5" t="s">
        <v>8</v>
      </c>
      <c r="E218" s="5" t="s">
        <v>9</v>
      </c>
    </row>
    <row r="219" spans="1:5" x14ac:dyDescent="0.25">
      <c r="A219" s="5" t="s">
        <v>1200</v>
      </c>
      <c r="B219" s="5" t="s">
        <v>199</v>
      </c>
      <c r="C219" s="5" t="s">
        <v>1151</v>
      </c>
      <c r="D219" s="5" t="s">
        <v>8</v>
      </c>
      <c r="E219" s="5" t="s">
        <v>9</v>
      </c>
    </row>
    <row r="220" spans="1:5" x14ac:dyDescent="0.25">
      <c r="A220" s="5" t="s">
        <v>1201</v>
      </c>
      <c r="B220" s="5" t="s">
        <v>199</v>
      </c>
      <c r="C220" s="5" t="s">
        <v>1151</v>
      </c>
      <c r="D220" s="5" t="s">
        <v>8</v>
      </c>
      <c r="E220" s="5" t="s">
        <v>9</v>
      </c>
    </row>
    <row r="221" spans="1:5" x14ac:dyDescent="0.25">
      <c r="A221" s="5" t="s">
        <v>1202</v>
      </c>
      <c r="B221" s="5" t="s">
        <v>199</v>
      </c>
      <c r="C221" s="5" t="s">
        <v>1151</v>
      </c>
      <c r="D221" s="5" t="s">
        <v>8</v>
      </c>
      <c r="E221" s="5" t="s">
        <v>9</v>
      </c>
    </row>
    <row r="222" spans="1:5" x14ac:dyDescent="0.25">
      <c r="A222" s="5" t="s">
        <v>1203</v>
      </c>
      <c r="B222" s="5" t="s">
        <v>199</v>
      </c>
      <c r="C222" s="5" t="s">
        <v>1151</v>
      </c>
      <c r="D222" s="5" t="s">
        <v>8</v>
      </c>
      <c r="E222" s="5" t="s">
        <v>9</v>
      </c>
    </row>
    <row r="223" spans="1:5" x14ac:dyDescent="0.25">
      <c r="A223" s="6" t="s">
        <v>198</v>
      </c>
      <c r="B223" s="14" t="s">
        <v>199</v>
      </c>
      <c r="C223" s="6" t="s">
        <v>7</v>
      </c>
      <c r="D223" s="5" t="s">
        <v>8</v>
      </c>
      <c r="E223" s="5" t="s">
        <v>9</v>
      </c>
    </row>
    <row r="224" spans="1:5" x14ac:dyDescent="0.25">
      <c r="A224" s="5" t="s">
        <v>1026</v>
      </c>
      <c r="B224" s="5" t="s">
        <v>201</v>
      </c>
      <c r="C224" s="5" t="s">
        <v>811</v>
      </c>
      <c r="D224" s="5" t="s">
        <v>8</v>
      </c>
      <c r="E224" s="15" t="s">
        <v>29</v>
      </c>
    </row>
    <row r="225" spans="1:7" x14ac:dyDescent="0.25">
      <c r="A225" s="5" t="s">
        <v>1027</v>
      </c>
      <c r="B225" s="5" t="s">
        <v>201</v>
      </c>
      <c r="C225" s="5" t="s">
        <v>811</v>
      </c>
      <c r="D225" s="5" t="s">
        <v>8</v>
      </c>
      <c r="E225" s="15" t="s">
        <v>29</v>
      </c>
    </row>
    <row r="226" spans="1:7" x14ac:dyDescent="0.25">
      <c r="A226" s="5" t="s">
        <v>1028</v>
      </c>
      <c r="B226" s="5" t="s">
        <v>201</v>
      </c>
      <c r="C226" s="5" t="s">
        <v>811</v>
      </c>
      <c r="D226" s="5" t="s">
        <v>8</v>
      </c>
      <c r="E226" s="15" t="s">
        <v>29</v>
      </c>
    </row>
    <row r="227" spans="1:7" x14ac:dyDescent="0.25">
      <c r="A227" s="5" t="s">
        <v>1029</v>
      </c>
      <c r="B227" s="5" t="s">
        <v>201</v>
      </c>
      <c r="C227" s="5" t="s">
        <v>811</v>
      </c>
      <c r="D227" s="5" t="s">
        <v>8</v>
      </c>
      <c r="E227" s="15" t="s">
        <v>29</v>
      </c>
    </row>
    <row r="228" spans="1:7" x14ac:dyDescent="0.25">
      <c r="A228" s="5" t="s">
        <v>1030</v>
      </c>
      <c r="B228" s="5" t="s">
        <v>201</v>
      </c>
      <c r="C228" s="5" t="s">
        <v>811</v>
      </c>
      <c r="D228" s="5" t="s">
        <v>8</v>
      </c>
      <c r="E228" s="15" t="s">
        <v>29</v>
      </c>
    </row>
    <row r="229" spans="1:7" x14ac:dyDescent="0.25">
      <c r="A229" s="5" t="s">
        <v>1031</v>
      </c>
      <c r="B229" s="5" t="s">
        <v>201</v>
      </c>
      <c r="C229" s="5" t="s">
        <v>811</v>
      </c>
      <c r="D229" s="5" t="s">
        <v>8</v>
      </c>
      <c r="E229" s="15" t="s">
        <v>29</v>
      </c>
    </row>
    <row r="230" spans="1:7" x14ac:dyDescent="0.25">
      <c r="A230" s="5" t="s">
        <v>1032</v>
      </c>
      <c r="B230" s="5" t="s">
        <v>201</v>
      </c>
      <c r="C230" s="5" t="s">
        <v>811</v>
      </c>
      <c r="D230" s="5" t="s">
        <v>8</v>
      </c>
      <c r="E230" s="15" t="s">
        <v>29</v>
      </c>
    </row>
    <row r="231" spans="1:7" x14ac:dyDescent="0.25">
      <c r="A231" s="6" t="s">
        <v>200</v>
      </c>
      <c r="B231" s="5" t="s">
        <v>201</v>
      </c>
      <c r="C231" s="6" t="s">
        <v>7</v>
      </c>
      <c r="D231" s="5" t="s">
        <v>8</v>
      </c>
      <c r="E231" s="15" t="s">
        <v>29</v>
      </c>
    </row>
    <row r="232" spans="1:7" s="22" customFormat="1" x14ac:dyDescent="0.25">
      <c r="A232" s="5" t="s">
        <v>1033</v>
      </c>
      <c r="B232" s="5" t="s">
        <v>201</v>
      </c>
      <c r="C232" s="5" t="s">
        <v>811</v>
      </c>
      <c r="D232" s="5" t="s">
        <v>8</v>
      </c>
      <c r="E232" s="15" t="s">
        <v>29</v>
      </c>
      <c r="F232"/>
      <c r="G232"/>
    </row>
    <row r="233" spans="1:7" x14ac:dyDescent="0.25">
      <c r="A233" s="5" t="s">
        <v>1034</v>
      </c>
      <c r="B233" s="5" t="s">
        <v>201</v>
      </c>
      <c r="C233" s="5" t="s">
        <v>811</v>
      </c>
      <c r="D233" s="5" t="s">
        <v>8</v>
      </c>
      <c r="E233" s="15" t="s">
        <v>29</v>
      </c>
    </row>
    <row r="234" spans="1:7" x14ac:dyDescent="0.25">
      <c r="A234" s="6" t="s">
        <v>204</v>
      </c>
      <c r="B234" s="6" t="s">
        <v>205</v>
      </c>
      <c r="C234" s="6" t="s">
        <v>7</v>
      </c>
      <c r="D234" s="5" t="s">
        <v>8</v>
      </c>
      <c r="E234" s="5" t="s">
        <v>9</v>
      </c>
    </row>
    <row r="235" spans="1:7" x14ac:dyDescent="0.25">
      <c r="A235" s="6" t="s">
        <v>206</v>
      </c>
      <c r="B235" s="6" t="s">
        <v>205</v>
      </c>
      <c r="C235" s="6" t="s">
        <v>7</v>
      </c>
      <c r="D235" s="5" t="s">
        <v>8</v>
      </c>
      <c r="E235" s="5" t="s">
        <v>9</v>
      </c>
    </row>
    <row r="236" spans="1:7" s="22" customFormat="1" x14ac:dyDescent="0.25">
      <c r="A236" s="6" t="s">
        <v>207</v>
      </c>
      <c r="B236" s="6" t="s">
        <v>205</v>
      </c>
      <c r="C236" s="6" t="s">
        <v>7</v>
      </c>
      <c r="D236" s="5" t="s">
        <v>8</v>
      </c>
      <c r="E236" s="5" t="s">
        <v>9</v>
      </c>
      <c r="F236"/>
      <c r="G236"/>
    </row>
    <row r="237" spans="1:7" x14ac:dyDescent="0.25">
      <c r="A237" s="5" t="s">
        <v>1216</v>
      </c>
      <c r="B237" s="6" t="s">
        <v>205</v>
      </c>
      <c r="C237" s="5" t="s">
        <v>1151</v>
      </c>
      <c r="D237" s="5" t="s">
        <v>8</v>
      </c>
      <c r="E237" s="5" t="s">
        <v>9</v>
      </c>
    </row>
    <row r="238" spans="1:7" x14ac:dyDescent="0.25">
      <c r="A238" s="25" t="s">
        <v>1217</v>
      </c>
      <c r="B238" s="27" t="s">
        <v>205</v>
      </c>
      <c r="C238" s="25" t="s">
        <v>1151</v>
      </c>
      <c r="D238" s="25" t="s">
        <v>8</v>
      </c>
      <c r="E238" s="25" t="s">
        <v>9</v>
      </c>
      <c r="F238" s="22"/>
      <c r="G238" s="22"/>
    </row>
    <row r="239" spans="1:7" x14ac:dyDescent="0.25">
      <c r="A239" s="5" t="s">
        <v>1218</v>
      </c>
      <c r="B239" s="6" t="s">
        <v>205</v>
      </c>
      <c r="C239" s="5" t="s">
        <v>1151</v>
      </c>
      <c r="D239" s="5" t="s">
        <v>8</v>
      </c>
      <c r="E239" s="5" t="s">
        <v>9</v>
      </c>
    </row>
    <row r="240" spans="1:7" x14ac:dyDescent="0.25">
      <c r="A240" s="6" t="s">
        <v>208</v>
      </c>
      <c r="B240" s="6" t="s">
        <v>205</v>
      </c>
      <c r="C240" s="6" t="s">
        <v>7</v>
      </c>
      <c r="D240" s="5" t="s">
        <v>8</v>
      </c>
      <c r="E240" s="5" t="s">
        <v>9</v>
      </c>
    </row>
    <row r="241" spans="1:7" x14ac:dyDescent="0.25">
      <c r="A241" s="5" t="s">
        <v>1219</v>
      </c>
      <c r="B241" s="6" t="s">
        <v>205</v>
      </c>
      <c r="C241" s="5" t="s">
        <v>1151</v>
      </c>
      <c r="D241" s="5" t="s">
        <v>8</v>
      </c>
      <c r="E241" s="5" t="s">
        <v>9</v>
      </c>
    </row>
    <row r="242" spans="1:7" x14ac:dyDescent="0.25">
      <c r="A242" s="5" t="s">
        <v>1220</v>
      </c>
      <c r="B242" s="6" t="s">
        <v>205</v>
      </c>
      <c r="C242" s="5" t="s">
        <v>1151</v>
      </c>
      <c r="D242" s="5" t="s">
        <v>8</v>
      </c>
      <c r="E242" s="5" t="s">
        <v>9</v>
      </c>
    </row>
    <row r="243" spans="1:7" x14ac:dyDescent="0.25">
      <c r="A243" s="5" t="s">
        <v>1048</v>
      </c>
      <c r="B243" s="5" t="s">
        <v>1047</v>
      </c>
      <c r="C243" s="5" t="s">
        <v>811</v>
      </c>
      <c r="D243" s="5" t="s">
        <v>8</v>
      </c>
      <c r="E243" s="5" t="s">
        <v>9</v>
      </c>
    </row>
    <row r="244" spans="1:7" x14ac:dyDescent="0.25">
      <c r="A244" s="5" t="s">
        <v>1221</v>
      </c>
      <c r="B244" s="5" t="s">
        <v>1222</v>
      </c>
      <c r="C244" s="5" t="s">
        <v>1151</v>
      </c>
      <c r="D244" s="5" t="s">
        <v>8</v>
      </c>
      <c r="E244" s="5" t="s">
        <v>9</v>
      </c>
    </row>
    <row r="245" spans="1:7" x14ac:dyDescent="0.25">
      <c r="A245" s="8" t="s">
        <v>218</v>
      </c>
      <c r="B245" s="16" t="s">
        <v>219</v>
      </c>
      <c r="C245" s="8" t="s">
        <v>7</v>
      </c>
      <c r="D245" s="5" t="s">
        <v>8</v>
      </c>
      <c r="E245" s="7" t="s">
        <v>220</v>
      </c>
    </row>
    <row r="246" spans="1:7" x14ac:dyDescent="0.25">
      <c r="A246" s="6" t="s">
        <v>221</v>
      </c>
      <c r="B246" s="14" t="s">
        <v>219</v>
      </c>
      <c r="C246" s="6" t="s">
        <v>7</v>
      </c>
      <c r="D246" s="5" t="s">
        <v>8</v>
      </c>
      <c r="E246" s="5" t="s">
        <v>220</v>
      </c>
    </row>
    <row r="247" spans="1:7" x14ac:dyDescent="0.25">
      <c r="A247" s="6" t="s">
        <v>222</v>
      </c>
      <c r="B247" s="14" t="s">
        <v>219</v>
      </c>
      <c r="C247" s="6" t="s">
        <v>7</v>
      </c>
      <c r="D247" s="5" t="s">
        <v>8</v>
      </c>
      <c r="E247" s="5" t="s">
        <v>220</v>
      </c>
    </row>
    <row r="248" spans="1:7" x14ac:dyDescent="0.25">
      <c r="A248" s="10" t="s">
        <v>1233</v>
      </c>
      <c r="B248" s="14" t="s">
        <v>219</v>
      </c>
      <c r="C248" s="5" t="s">
        <v>1151</v>
      </c>
      <c r="D248" s="5" t="s">
        <v>8</v>
      </c>
      <c r="E248" s="5" t="s">
        <v>220</v>
      </c>
    </row>
    <row r="249" spans="1:7" s="22" customFormat="1" x14ac:dyDescent="0.25">
      <c r="A249" s="10" t="s">
        <v>1234</v>
      </c>
      <c r="B249" s="14" t="s">
        <v>219</v>
      </c>
      <c r="C249" s="5" t="s">
        <v>1151</v>
      </c>
      <c r="D249" s="5" t="s">
        <v>8</v>
      </c>
      <c r="E249" s="5" t="s">
        <v>220</v>
      </c>
      <c r="F249"/>
      <c r="G249"/>
    </row>
    <row r="250" spans="1:7" x14ac:dyDescent="0.25">
      <c r="A250" s="5" t="s">
        <v>1230</v>
      </c>
      <c r="B250" s="14" t="s">
        <v>219</v>
      </c>
      <c r="C250" s="5" t="s">
        <v>1151</v>
      </c>
      <c r="D250" s="5" t="s">
        <v>8</v>
      </c>
      <c r="E250" s="5" t="s">
        <v>220</v>
      </c>
    </row>
    <row r="251" spans="1:7" x14ac:dyDescent="0.25">
      <c r="A251" s="6" t="s">
        <v>1316</v>
      </c>
      <c r="B251" s="14" t="s">
        <v>219</v>
      </c>
      <c r="C251" s="5" t="s">
        <v>1151</v>
      </c>
      <c r="D251" s="5" t="s">
        <v>8</v>
      </c>
      <c r="E251" s="5" t="s">
        <v>220</v>
      </c>
    </row>
    <row r="252" spans="1:7" x14ac:dyDescent="0.25">
      <c r="A252" s="6" t="s">
        <v>223</v>
      </c>
      <c r="B252" s="14" t="s">
        <v>219</v>
      </c>
      <c r="C252" s="6" t="s">
        <v>7</v>
      </c>
      <c r="D252" s="5" t="s">
        <v>8</v>
      </c>
      <c r="E252" s="5" t="s">
        <v>220</v>
      </c>
    </row>
    <row r="253" spans="1:7" x14ac:dyDescent="0.25">
      <c r="A253" s="6" t="s">
        <v>224</v>
      </c>
      <c r="B253" s="14" t="s">
        <v>219</v>
      </c>
      <c r="C253" s="6" t="s">
        <v>7</v>
      </c>
      <c r="D253" s="5" t="s">
        <v>8</v>
      </c>
      <c r="E253" s="5" t="s">
        <v>220</v>
      </c>
    </row>
    <row r="254" spans="1:7" x14ac:dyDescent="0.25">
      <c r="A254" s="5" t="s">
        <v>1231</v>
      </c>
      <c r="B254" s="14" t="s">
        <v>219</v>
      </c>
      <c r="C254" s="5" t="s">
        <v>1151</v>
      </c>
      <c r="D254" s="5" t="s">
        <v>8</v>
      </c>
      <c r="E254" s="5" t="s">
        <v>220</v>
      </c>
    </row>
    <row r="255" spans="1:7" x14ac:dyDescent="0.25">
      <c r="A255" s="6" t="s">
        <v>225</v>
      </c>
      <c r="B255" s="14" t="s">
        <v>219</v>
      </c>
      <c r="C255" s="6" t="s">
        <v>7</v>
      </c>
      <c r="D255" s="5" t="s">
        <v>8</v>
      </c>
      <c r="E255" s="5" t="s">
        <v>220</v>
      </c>
    </row>
    <row r="256" spans="1:7" x14ac:dyDescent="0.25">
      <c r="A256" s="14" t="s">
        <v>575</v>
      </c>
      <c r="B256" s="14" t="s">
        <v>219</v>
      </c>
      <c r="C256" s="14" t="s">
        <v>563</v>
      </c>
      <c r="D256" s="5" t="s">
        <v>8</v>
      </c>
      <c r="E256" s="5" t="s">
        <v>220</v>
      </c>
    </row>
    <row r="257" spans="1:7" x14ac:dyDescent="0.25">
      <c r="A257" s="6" t="s">
        <v>226</v>
      </c>
      <c r="B257" s="14" t="s">
        <v>219</v>
      </c>
      <c r="C257" s="6" t="s">
        <v>7</v>
      </c>
      <c r="D257" s="5" t="s">
        <v>8</v>
      </c>
      <c r="E257" s="5" t="s">
        <v>220</v>
      </c>
    </row>
    <row r="258" spans="1:7" x14ac:dyDescent="0.25">
      <c r="A258" s="14" t="s">
        <v>576</v>
      </c>
      <c r="B258" s="14" t="s">
        <v>219</v>
      </c>
      <c r="C258" s="14" t="s">
        <v>563</v>
      </c>
      <c r="D258" s="5" t="s">
        <v>8</v>
      </c>
      <c r="E258" s="5" t="s">
        <v>220</v>
      </c>
    </row>
    <row r="259" spans="1:7" x14ac:dyDescent="0.25">
      <c r="A259" s="14" t="s">
        <v>577</v>
      </c>
      <c r="B259" s="14" t="s">
        <v>219</v>
      </c>
      <c r="C259" s="14" t="s">
        <v>563</v>
      </c>
      <c r="D259" s="5" t="s">
        <v>8</v>
      </c>
      <c r="E259" s="5" t="s">
        <v>220</v>
      </c>
    </row>
    <row r="260" spans="1:7" x14ac:dyDescent="0.25">
      <c r="A260" s="14" t="s">
        <v>578</v>
      </c>
      <c r="B260" s="14" t="s">
        <v>219</v>
      </c>
      <c r="C260" s="14" t="s">
        <v>563</v>
      </c>
      <c r="D260" s="5" t="s">
        <v>8</v>
      </c>
      <c r="E260" s="5" t="s">
        <v>220</v>
      </c>
    </row>
    <row r="261" spans="1:7" x14ac:dyDescent="0.25">
      <c r="A261" s="5" t="s">
        <v>1232</v>
      </c>
      <c r="B261" s="14" t="s">
        <v>219</v>
      </c>
      <c r="C261" s="5" t="s">
        <v>1151</v>
      </c>
      <c r="D261" s="5" t="s">
        <v>8</v>
      </c>
      <c r="E261" s="5" t="s">
        <v>220</v>
      </c>
    </row>
    <row r="262" spans="1:7" x14ac:dyDescent="0.25">
      <c r="A262" s="6" t="s">
        <v>227</v>
      </c>
      <c r="B262" s="14" t="s">
        <v>219</v>
      </c>
      <c r="C262" s="6" t="s">
        <v>7</v>
      </c>
      <c r="D262" s="5" t="s">
        <v>8</v>
      </c>
      <c r="E262" s="5" t="s">
        <v>220</v>
      </c>
    </row>
    <row r="263" spans="1:7" x14ac:dyDescent="0.25">
      <c r="A263" s="6" t="s">
        <v>228</v>
      </c>
      <c r="B263" s="14" t="s">
        <v>219</v>
      </c>
      <c r="C263" s="6" t="s">
        <v>7</v>
      </c>
      <c r="D263" s="5" t="s">
        <v>8</v>
      </c>
      <c r="E263" s="5" t="s">
        <v>220</v>
      </c>
    </row>
    <row r="264" spans="1:7" x14ac:dyDescent="0.25">
      <c r="A264" s="6" t="s">
        <v>229</v>
      </c>
      <c r="B264" s="14" t="s">
        <v>219</v>
      </c>
      <c r="C264" s="6" t="s">
        <v>7</v>
      </c>
      <c r="D264" s="5" t="s">
        <v>8</v>
      </c>
      <c r="E264" s="5" t="s">
        <v>220</v>
      </c>
    </row>
    <row r="265" spans="1:7" x14ac:dyDescent="0.25">
      <c r="A265" s="32" t="s">
        <v>230</v>
      </c>
      <c r="B265" s="33" t="s">
        <v>219</v>
      </c>
      <c r="C265" s="32" t="s">
        <v>7</v>
      </c>
      <c r="D265" s="34" t="s">
        <v>8</v>
      </c>
      <c r="E265" s="34" t="s">
        <v>220</v>
      </c>
      <c r="F265" s="31"/>
      <c r="G265" s="31"/>
    </row>
    <row r="266" spans="1:7" x14ac:dyDescent="0.25">
      <c r="A266" s="6" t="s">
        <v>231</v>
      </c>
      <c r="B266" s="14" t="s">
        <v>219</v>
      </c>
      <c r="C266" s="6" t="s">
        <v>7</v>
      </c>
      <c r="D266" s="5" t="s">
        <v>8</v>
      </c>
      <c r="E266" s="5" t="s">
        <v>220</v>
      </c>
    </row>
    <row r="267" spans="1:7" x14ac:dyDescent="0.25">
      <c r="A267" s="6" t="s">
        <v>232</v>
      </c>
      <c r="B267" s="14" t="s">
        <v>219</v>
      </c>
      <c r="C267" s="6" t="s">
        <v>7</v>
      </c>
      <c r="D267" s="5" t="s">
        <v>8</v>
      </c>
      <c r="E267" s="5" t="s">
        <v>220</v>
      </c>
    </row>
    <row r="268" spans="1:7" x14ac:dyDescent="0.25">
      <c r="A268" s="32" t="s">
        <v>233</v>
      </c>
      <c r="B268" s="33" t="s">
        <v>219</v>
      </c>
      <c r="C268" s="32" t="s">
        <v>7</v>
      </c>
      <c r="D268" s="34" t="s">
        <v>8</v>
      </c>
      <c r="E268" s="34" t="s">
        <v>220</v>
      </c>
      <c r="F268" s="31"/>
      <c r="G268" s="31"/>
    </row>
    <row r="269" spans="1:7" x14ac:dyDescent="0.25">
      <c r="A269" s="6" t="s">
        <v>234</v>
      </c>
      <c r="B269" s="14" t="s">
        <v>219</v>
      </c>
      <c r="C269" s="6" t="s">
        <v>7</v>
      </c>
      <c r="D269" s="5" t="s">
        <v>8</v>
      </c>
      <c r="E269" s="5" t="s">
        <v>220</v>
      </c>
    </row>
    <row r="270" spans="1:7" x14ac:dyDescent="0.25">
      <c r="A270" s="5" t="s">
        <v>1053</v>
      </c>
      <c r="B270" s="14" t="s">
        <v>219</v>
      </c>
      <c r="C270" s="5" t="s">
        <v>811</v>
      </c>
      <c r="D270" s="5" t="s">
        <v>8</v>
      </c>
      <c r="E270" s="5" t="s">
        <v>220</v>
      </c>
    </row>
    <row r="271" spans="1:7" x14ac:dyDescent="0.25">
      <c r="A271" s="5" t="s">
        <v>1054</v>
      </c>
      <c r="B271" s="14" t="s">
        <v>219</v>
      </c>
      <c r="C271" s="5" t="s">
        <v>811</v>
      </c>
      <c r="D271" s="5" t="s">
        <v>8</v>
      </c>
      <c r="E271" s="5" t="s">
        <v>220</v>
      </c>
    </row>
    <row r="272" spans="1:7" x14ac:dyDescent="0.25">
      <c r="A272" s="5" t="s">
        <v>1055</v>
      </c>
      <c r="B272" s="14" t="s">
        <v>219</v>
      </c>
      <c r="C272" s="5" t="s">
        <v>811</v>
      </c>
      <c r="D272" s="5" t="s">
        <v>8</v>
      </c>
      <c r="E272" s="5" t="s">
        <v>220</v>
      </c>
    </row>
    <row r="273" spans="1:7" x14ac:dyDescent="0.25">
      <c r="A273" s="5" t="s">
        <v>1056</v>
      </c>
      <c r="B273" s="14" t="s">
        <v>219</v>
      </c>
      <c r="C273" s="5" t="s">
        <v>811</v>
      </c>
      <c r="D273" s="5" t="s">
        <v>8</v>
      </c>
      <c r="E273" s="5" t="s">
        <v>220</v>
      </c>
    </row>
    <row r="274" spans="1:7" x14ac:dyDescent="0.25">
      <c r="A274" s="5" t="s">
        <v>1057</v>
      </c>
      <c r="B274" s="14" t="s">
        <v>219</v>
      </c>
      <c r="C274" s="5" t="s">
        <v>811</v>
      </c>
      <c r="D274" s="5" t="s">
        <v>8</v>
      </c>
      <c r="E274" s="5" t="s">
        <v>220</v>
      </c>
    </row>
    <row r="275" spans="1:7" x14ac:dyDescent="0.25">
      <c r="A275" s="5" t="s">
        <v>1058</v>
      </c>
      <c r="B275" s="14" t="s">
        <v>219</v>
      </c>
      <c r="C275" s="5" t="s">
        <v>811</v>
      </c>
      <c r="D275" s="5" t="s">
        <v>8</v>
      </c>
      <c r="E275" s="5" t="s">
        <v>220</v>
      </c>
    </row>
    <row r="276" spans="1:7" x14ac:dyDescent="0.25">
      <c r="A276" s="5" t="s">
        <v>1059</v>
      </c>
      <c r="B276" s="14" t="s">
        <v>219</v>
      </c>
      <c r="C276" s="5" t="s">
        <v>811</v>
      </c>
      <c r="D276" s="5" t="s">
        <v>8</v>
      </c>
      <c r="E276" s="5" t="s">
        <v>220</v>
      </c>
    </row>
    <row r="277" spans="1:7" s="22" customFormat="1" x14ac:dyDescent="0.25">
      <c r="A277" s="5" t="s">
        <v>1060</v>
      </c>
      <c r="B277" s="14" t="s">
        <v>219</v>
      </c>
      <c r="C277" s="5" t="s">
        <v>811</v>
      </c>
      <c r="D277" s="5" t="s">
        <v>8</v>
      </c>
      <c r="E277" s="5" t="s">
        <v>220</v>
      </c>
      <c r="F277"/>
      <c r="G277"/>
    </row>
    <row r="278" spans="1:7" s="22" customFormat="1" x14ac:dyDescent="0.25">
      <c r="A278" s="5" t="s">
        <v>1061</v>
      </c>
      <c r="B278" s="14" t="s">
        <v>219</v>
      </c>
      <c r="C278" s="5" t="s">
        <v>811</v>
      </c>
      <c r="D278" s="5" t="s">
        <v>8</v>
      </c>
      <c r="E278" s="5" t="s">
        <v>220</v>
      </c>
      <c r="F278"/>
      <c r="G278"/>
    </row>
    <row r="279" spans="1:7" s="22" customFormat="1" x14ac:dyDescent="0.25">
      <c r="A279" s="34" t="s">
        <v>1063</v>
      </c>
      <c r="B279" s="33" t="s">
        <v>219</v>
      </c>
      <c r="C279" s="34" t="s">
        <v>811</v>
      </c>
      <c r="D279" s="34" t="s">
        <v>8</v>
      </c>
      <c r="E279" s="34" t="s">
        <v>220</v>
      </c>
      <c r="F279" s="31"/>
      <c r="G279" s="31"/>
    </row>
    <row r="280" spans="1:7" x14ac:dyDescent="0.25">
      <c r="A280" s="5" t="s">
        <v>1064</v>
      </c>
      <c r="B280" s="14" t="s">
        <v>219</v>
      </c>
      <c r="C280" s="5" t="s">
        <v>811</v>
      </c>
      <c r="D280" s="5" t="s">
        <v>8</v>
      </c>
      <c r="E280" s="5" t="s">
        <v>220</v>
      </c>
    </row>
    <row r="281" spans="1:7" x14ac:dyDescent="0.25">
      <c r="A281" s="5" t="s">
        <v>1066</v>
      </c>
      <c r="B281" s="14" t="s">
        <v>219</v>
      </c>
      <c r="C281" s="5" t="s">
        <v>811</v>
      </c>
      <c r="D281" s="5" t="s">
        <v>8</v>
      </c>
      <c r="E281" s="5" t="s">
        <v>220</v>
      </c>
    </row>
    <row r="282" spans="1:7" x14ac:dyDescent="0.25">
      <c r="A282" s="5" t="s">
        <v>1067</v>
      </c>
      <c r="B282" s="14" t="s">
        <v>219</v>
      </c>
      <c r="C282" s="5" t="s">
        <v>811</v>
      </c>
      <c r="D282" s="5" t="s">
        <v>8</v>
      </c>
      <c r="E282" s="5" t="s">
        <v>220</v>
      </c>
    </row>
    <row r="283" spans="1:7" x14ac:dyDescent="0.25">
      <c r="A283" s="5" t="s">
        <v>1068</v>
      </c>
      <c r="B283" s="14" t="s">
        <v>219</v>
      </c>
      <c r="C283" s="5" t="s">
        <v>811</v>
      </c>
      <c r="D283" s="5" t="s">
        <v>8</v>
      </c>
      <c r="E283" s="5" t="s">
        <v>220</v>
      </c>
    </row>
    <row r="284" spans="1:7" s="22" customFormat="1" x14ac:dyDescent="0.25">
      <c r="A284" s="5" t="s">
        <v>1069</v>
      </c>
      <c r="B284" s="14" t="s">
        <v>219</v>
      </c>
      <c r="C284" s="5" t="s">
        <v>811</v>
      </c>
      <c r="D284" s="5" t="s">
        <v>8</v>
      </c>
      <c r="E284" s="5" t="s">
        <v>220</v>
      </c>
      <c r="F284"/>
      <c r="G284"/>
    </row>
    <row r="285" spans="1:7" x14ac:dyDescent="0.25">
      <c r="A285" s="5" t="s">
        <v>1070</v>
      </c>
      <c r="B285" s="14" t="s">
        <v>219</v>
      </c>
      <c r="C285" s="5" t="s">
        <v>811</v>
      </c>
      <c r="D285" s="5" t="s">
        <v>8</v>
      </c>
      <c r="E285" s="5" t="s">
        <v>220</v>
      </c>
    </row>
    <row r="286" spans="1:7" s="22" customFormat="1" x14ac:dyDescent="0.25">
      <c r="A286" s="5" t="s">
        <v>1071</v>
      </c>
      <c r="B286" s="14" t="s">
        <v>219</v>
      </c>
      <c r="C286" s="5" t="s">
        <v>811</v>
      </c>
      <c r="D286" s="5" t="s">
        <v>8</v>
      </c>
      <c r="E286" s="5" t="s">
        <v>220</v>
      </c>
      <c r="F286"/>
      <c r="G286"/>
    </row>
    <row r="287" spans="1:7" s="22" customFormat="1" x14ac:dyDescent="0.25">
      <c r="A287" s="5" t="s">
        <v>1072</v>
      </c>
      <c r="B287" s="14" t="s">
        <v>219</v>
      </c>
      <c r="C287" s="5" t="s">
        <v>811</v>
      </c>
      <c r="D287" s="5" t="s">
        <v>8</v>
      </c>
      <c r="E287" s="5" t="s">
        <v>220</v>
      </c>
      <c r="F287"/>
      <c r="G287"/>
    </row>
    <row r="288" spans="1:7" x14ac:dyDescent="0.25">
      <c r="A288" s="5" t="s">
        <v>1073</v>
      </c>
      <c r="B288" s="14" t="s">
        <v>219</v>
      </c>
      <c r="C288" s="5" t="s">
        <v>811</v>
      </c>
      <c r="D288" s="5" t="s">
        <v>8</v>
      </c>
      <c r="E288" s="5" t="s">
        <v>220</v>
      </c>
    </row>
    <row r="289" spans="1:7" x14ac:dyDescent="0.25">
      <c r="A289" s="5" t="s">
        <v>1074</v>
      </c>
      <c r="B289" s="14" t="s">
        <v>219</v>
      </c>
      <c r="C289" s="5" t="s">
        <v>811</v>
      </c>
      <c r="D289" s="5" t="s">
        <v>8</v>
      </c>
      <c r="E289" s="5" t="s">
        <v>220</v>
      </c>
    </row>
    <row r="290" spans="1:7" x14ac:dyDescent="0.25">
      <c r="A290" s="5" t="s">
        <v>1075</v>
      </c>
      <c r="B290" s="14" t="s">
        <v>219</v>
      </c>
      <c r="C290" s="5" t="s">
        <v>811</v>
      </c>
      <c r="D290" s="5" t="s">
        <v>8</v>
      </c>
      <c r="E290" s="5" t="s">
        <v>220</v>
      </c>
    </row>
    <row r="291" spans="1:7" s="22" customFormat="1" x14ac:dyDescent="0.25">
      <c r="A291" s="5" t="s">
        <v>1076</v>
      </c>
      <c r="B291" s="14" t="s">
        <v>219</v>
      </c>
      <c r="C291" s="5" t="s">
        <v>811</v>
      </c>
      <c r="D291" s="5" t="s">
        <v>8</v>
      </c>
      <c r="E291" s="5" t="s">
        <v>220</v>
      </c>
      <c r="F291"/>
      <c r="G291"/>
    </row>
    <row r="292" spans="1:7" x14ac:dyDescent="0.25">
      <c r="A292" s="5" t="s">
        <v>1077</v>
      </c>
      <c r="B292" s="14" t="s">
        <v>219</v>
      </c>
      <c r="C292" s="5" t="s">
        <v>811</v>
      </c>
      <c r="D292" s="5" t="s">
        <v>8</v>
      </c>
      <c r="E292" s="5" t="s">
        <v>220</v>
      </c>
    </row>
    <row r="293" spans="1:7" x14ac:dyDescent="0.25">
      <c r="A293" s="5" t="s">
        <v>1078</v>
      </c>
      <c r="B293" s="14" t="s">
        <v>219</v>
      </c>
      <c r="C293" s="5" t="s">
        <v>811</v>
      </c>
      <c r="D293" s="5" t="s">
        <v>8</v>
      </c>
      <c r="E293" s="5" t="s">
        <v>220</v>
      </c>
    </row>
    <row r="294" spans="1:7" x14ac:dyDescent="0.25">
      <c r="A294" s="5" t="s">
        <v>1079</v>
      </c>
      <c r="B294" s="14" t="s">
        <v>219</v>
      </c>
      <c r="C294" s="5" t="s">
        <v>811</v>
      </c>
      <c r="D294" s="5" t="s">
        <v>8</v>
      </c>
      <c r="E294" s="5" t="s">
        <v>220</v>
      </c>
    </row>
    <row r="295" spans="1:7" x14ac:dyDescent="0.25">
      <c r="A295" s="5" t="s">
        <v>1080</v>
      </c>
      <c r="B295" s="14" t="s">
        <v>219</v>
      </c>
      <c r="C295" s="5" t="s">
        <v>811</v>
      </c>
      <c r="D295" s="5" t="s">
        <v>8</v>
      </c>
      <c r="E295" s="5" t="s">
        <v>220</v>
      </c>
    </row>
    <row r="296" spans="1:7" x14ac:dyDescent="0.25">
      <c r="A296" s="5" t="s">
        <v>1081</v>
      </c>
      <c r="B296" s="14" t="s">
        <v>219</v>
      </c>
      <c r="C296" s="5" t="s">
        <v>811</v>
      </c>
      <c r="D296" s="5" t="s">
        <v>8</v>
      </c>
      <c r="E296" s="5" t="s">
        <v>220</v>
      </c>
    </row>
    <row r="297" spans="1:7" x14ac:dyDescent="0.25">
      <c r="A297" s="5" t="s">
        <v>1082</v>
      </c>
      <c r="B297" s="14" t="s">
        <v>219</v>
      </c>
      <c r="C297" s="5" t="s">
        <v>811</v>
      </c>
      <c r="D297" s="5" t="s">
        <v>8</v>
      </c>
      <c r="E297" s="5" t="s">
        <v>220</v>
      </c>
    </row>
    <row r="298" spans="1:7" x14ac:dyDescent="0.25">
      <c r="A298" s="5" t="s">
        <v>1083</v>
      </c>
      <c r="B298" s="14" t="s">
        <v>219</v>
      </c>
      <c r="C298" s="5" t="s">
        <v>811</v>
      </c>
      <c r="D298" s="5" t="s">
        <v>8</v>
      </c>
      <c r="E298" s="5" t="s">
        <v>220</v>
      </c>
    </row>
    <row r="299" spans="1:7" x14ac:dyDescent="0.25">
      <c r="A299" s="5" t="s">
        <v>1084</v>
      </c>
      <c r="B299" s="14" t="s">
        <v>219</v>
      </c>
      <c r="C299" s="5" t="s">
        <v>811</v>
      </c>
      <c r="D299" s="5" t="s">
        <v>8</v>
      </c>
      <c r="E299" s="5" t="s">
        <v>220</v>
      </c>
    </row>
    <row r="300" spans="1:7" x14ac:dyDescent="0.25">
      <c r="A300" s="6" t="s">
        <v>235</v>
      </c>
      <c r="B300" s="14" t="s">
        <v>219</v>
      </c>
      <c r="C300" s="6" t="s">
        <v>7</v>
      </c>
      <c r="D300" s="5" t="s">
        <v>8</v>
      </c>
      <c r="E300" s="5" t="s">
        <v>220</v>
      </c>
    </row>
    <row r="301" spans="1:7" x14ac:dyDescent="0.25">
      <c r="A301" s="6" t="s">
        <v>236</v>
      </c>
      <c r="B301" s="14" t="s">
        <v>219</v>
      </c>
      <c r="C301" s="6" t="s">
        <v>7</v>
      </c>
      <c r="D301" s="5" t="s">
        <v>8</v>
      </c>
      <c r="E301" s="5" t="s">
        <v>220</v>
      </c>
    </row>
    <row r="302" spans="1:7" x14ac:dyDescent="0.25">
      <c r="A302" s="6" t="s">
        <v>237</v>
      </c>
      <c r="B302" s="14" t="s">
        <v>219</v>
      </c>
      <c r="C302" s="6" t="s">
        <v>7</v>
      </c>
      <c r="D302" s="5" t="s">
        <v>8</v>
      </c>
      <c r="E302" s="5" t="s">
        <v>220</v>
      </c>
    </row>
    <row r="303" spans="1:7" x14ac:dyDescent="0.25">
      <c r="A303" s="6" t="s">
        <v>238</v>
      </c>
      <c r="B303" s="14" t="s">
        <v>219</v>
      </c>
      <c r="C303" s="6" t="s">
        <v>7</v>
      </c>
      <c r="D303" s="5" t="s">
        <v>8</v>
      </c>
      <c r="E303" s="5" t="s">
        <v>220</v>
      </c>
    </row>
    <row r="304" spans="1:7" x14ac:dyDescent="0.25">
      <c r="A304" s="6" t="s">
        <v>239</v>
      </c>
      <c r="B304" s="14" t="s">
        <v>219</v>
      </c>
      <c r="C304" s="6" t="s">
        <v>7</v>
      </c>
      <c r="D304" s="5" t="s">
        <v>8</v>
      </c>
      <c r="E304" s="5" t="s">
        <v>220</v>
      </c>
    </row>
    <row r="305" spans="1:5" x14ac:dyDescent="0.25">
      <c r="A305" s="5" t="s">
        <v>1241</v>
      </c>
      <c r="B305" s="5" t="s">
        <v>1242</v>
      </c>
      <c r="C305" s="5" t="s">
        <v>1151</v>
      </c>
      <c r="D305" s="5" t="s">
        <v>8</v>
      </c>
      <c r="E305" s="5" t="s">
        <v>220</v>
      </c>
    </row>
    <row r="306" spans="1:5" x14ac:dyDescent="0.25">
      <c r="A306" s="5" t="s">
        <v>1243</v>
      </c>
      <c r="B306" s="5" t="s">
        <v>1242</v>
      </c>
      <c r="C306" s="5" t="s">
        <v>1151</v>
      </c>
      <c r="D306" s="5" t="s">
        <v>8</v>
      </c>
      <c r="E306" s="5" t="s">
        <v>220</v>
      </c>
    </row>
    <row r="307" spans="1:5" x14ac:dyDescent="0.25">
      <c r="A307" s="5" t="s">
        <v>1244</v>
      </c>
      <c r="B307" s="5" t="s">
        <v>1242</v>
      </c>
      <c r="C307" s="5" t="s">
        <v>1151</v>
      </c>
      <c r="D307" s="5" t="s">
        <v>8</v>
      </c>
      <c r="E307" s="5" t="s">
        <v>220</v>
      </c>
    </row>
    <row r="308" spans="1:5" x14ac:dyDescent="0.25">
      <c r="A308" s="5" t="s">
        <v>1103</v>
      </c>
      <c r="B308" s="5" t="s">
        <v>260</v>
      </c>
      <c r="C308" s="5" t="s">
        <v>811</v>
      </c>
      <c r="D308" s="5" t="s">
        <v>8</v>
      </c>
      <c r="E308" s="15" t="s">
        <v>29</v>
      </c>
    </row>
    <row r="309" spans="1:5" x14ac:dyDescent="0.25">
      <c r="A309" s="5" t="s">
        <v>1104</v>
      </c>
      <c r="B309" s="5" t="s">
        <v>260</v>
      </c>
      <c r="C309" s="5" t="s">
        <v>811</v>
      </c>
      <c r="D309" s="5" t="s">
        <v>8</v>
      </c>
      <c r="E309" s="15" t="s">
        <v>29</v>
      </c>
    </row>
    <row r="310" spans="1:5" x14ac:dyDescent="0.25">
      <c r="A310" s="5" t="s">
        <v>1105</v>
      </c>
      <c r="B310" s="5" t="s">
        <v>260</v>
      </c>
      <c r="C310" s="5" t="s">
        <v>811</v>
      </c>
      <c r="D310" s="5" t="s">
        <v>8</v>
      </c>
      <c r="E310" s="15" t="s">
        <v>29</v>
      </c>
    </row>
    <row r="311" spans="1:5" x14ac:dyDescent="0.25">
      <c r="A311" s="5" t="s">
        <v>1106</v>
      </c>
      <c r="B311" s="5" t="s">
        <v>260</v>
      </c>
      <c r="C311" s="5" t="s">
        <v>811</v>
      </c>
      <c r="D311" s="5" t="s">
        <v>8</v>
      </c>
      <c r="E311" s="15" t="s">
        <v>29</v>
      </c>
    </row>
    <row r="312" spans="1:5" x14ac:dyDescent="0.25">
      <c r="A312" s="5" t="s">
        <v>1107</v>
      </c>
      <c r="B312" s="5" t="s">
        <v>260</v>
      </c>
      <c r="C312" s="5" t="s">
        <v>811</v>
      </c>
      <c r="D312" s="5" t="s">
        <v>8</v>
      </c>
      <c r="E312" s="15" t="s">
        <v>29</v>
      </c>
    </row>
    <row r="313" spans="1:5" x14ac:dyDescent="0.25">
      <c r="A313" s="6" t="s">
        <v>261</v>
      </c>
      <c r="B313" s="6" t="s">
        <v>262</v>
      </c>
      <c r="C313" s="6" t="s">
        <v>7</v>
      </c>
      <c r="D313" s="5" t="s">
        <v>8</v>
      </c>
      <c r="E313" s="5" t="s">
        <v>9</v>
      </c>
    </row>
    <row r="314" spans="1:5" x14ac:dyDescent="0.25">
      <c r="A314" s="6" t="s">
        <v>263</v>
      </c>
      <c r="B314" s="6" t="s">
        <v>262</v>
      </c>
      <c r="C314" s="6" t="s">
        <v>7</v>
      </c>
      <c r="D314" s="5" t="s">
        <v>8</v>
      </c>
      <c r="E314" s="5" t="s">
        <v>9</v>
      </c>
    </row>
    <row r="315" spans="1:5" x14ac:dyDescent="0.25">
      <c r="A315" s="6" t="s">
        <v>268</v>
      </c>
      <c r="B315" s="6" t="s">
        <v>269</v>
      </c>
      <c r="C315" s="6" t="s">
        <v>7</v>
      </c>
      <c r="D315" s="5" t="s">
        <v>8</v>
      </c>
      <c r="E315" s="5" t="s">
        <v>9</v>
      </c>
    </row>
    <row r="316" spans="1:5" x14ac:dyDescent="0.25">
      <c r="A316" s="6" t="s">
        <v>270</v>
      </c>
      <c r="B316" s="6" t="s">
        <v>269</v>
      </c>
      <c r="C316" s="6" t="s">
        <v>7</v>
      </c>
      <c r="D316" s="5" t="s">
        <v>8</v>
      </c>
      <c r="E316" s="5" t="s">
        <v>9</v>
      </c>
    </row>
    <row r="317" spans="1:5" x14ac:dyDescent="0.25">
      <c r="A317" s="6" t="s">
        <v>271</v>
      </c>
      <c r="B317" s="6" t="s">
        <v>269</v>
      </c>
      <c r="C317" s="6" t="s">
        <v>7</v>
      </c>
      <c r="D317" s="5" t="s">
        <v>8</v>
      </c>
      <c r="E317" s="5" t="s">
        <v>9</v>
      </c>
    </row>
    <row r="318" spans="1:5" x14ac:dyDescent="0.25">
      <c r="A318" s="6" t="s">
        <v>272</v>
      </c>
      <c r="B318" s="6" t="s">
        <v>269</v>
      </c>
      <c r="C318" s="6" t="s">
        <v>7</v>
      </c>
      <c r="D318" s="5" t="s">
        <v>8</v>
      </c>
      <c r="E318" s="5" t="s">
        <v>9</v>
      </c>
    </row>
    <row r="319" spans="1:5" x14ac:dyDescent="0.25">
      <c r="A319" s="6" t="s">
        <v>273</v>
      </c>
      <c r="B319" s="6" t="s">
        <v>269</v>
      </c>
      <c r="C319" s="6" t="s">
        <v>7</v>
      </c>
      <c r="D319" s="5" t="s">
        <v>8</v>
      </c>
      <c r="E319" s="5" t="s">
        <v>9</v>
      </c>
    </row>
    <row r="320" spans="1:5" x14ac:dyDescent="0.25">
      <c r="A320" s="6" t="s">
        <v>274</v>
      </c>
      <c r="B320" s="6" t="s">
        <v>269</v>
      </c>
      <c r="C320" s="6" t="s">
        <v>7</v>
      </c>
      <c r="D320" s="5" t="s">
        <v>8</v>
      </c>
      <c r="E320" s="5" t="s">
        <v>9</v>
      </c>
    </row>
    <row r="321" spans="1:5" x14ac:dyDescent="0.25">
      <c r="A321" s="6" t="s">
        <v>275</v>
      </c>
      <c r="B321" s="6" t="s">
        <v>269</v>
      </c>
      <c r="C321" s="6" t="s">
        <v>7</v>
      </c>
      <c r="D321" s="5" t="s">
        <v>8</v>
      </c>
      <c r="E321" s="5" t="s">
        <v>9</v>
      </c>
    </row>
    <row r="322" spans="1:5" x14ac:dyDescent="0.25">
      <c r="A322" s="6" t="s">
        <v>276</v>
      </c>
      <c r="B322" s="6" t="s">
        <v>269</v>
      </c>
      <c r="C322" s="6" t="s">
        <v>7</v>
      </c>
      <c r="D322" s="5" t="s">
        <v>8</v>
      </c>
      <c r="E322" s="5" t="s">
        <v>9</v>
      </c>
    </row>
    <row r="323" spans="1:5" x14ac:dyDescent="0.25">
      <c r="A323" s="6" t="s">
        <v>277</v>
      </c>
      <c r="B323" s="6" t="s">
        <v>269</v>
      </c>
      <c r="C323" s="6" t="s">
        <v>7</v>
      </c>
      <c r="D323" s="5" t="s">
        <v>8</v>
      </c>
      <c r="E323" s="5" t="s">
        <v>9</v>
      </c>
    </row>
    <row r="324" spans="1:5" x14ac:dyDescent="0.25">
      <c r="A324" s="6" t="s">
        <v>278</v>
      </c>
      <c r="B324" s="6" t="s">
        <v>269</v>
      </c>
      <c r="C324" s="6" t="s">
        <v>7</v>
      </c>
      <c r="D324" s="5" t="s">
        <v>8</v>
      </c>
      <c r="E324" s="5" t="s">
        <v>9</v>
      </c>
    </row>
    <row r="325" spans="1:5" x14ac:dyDescent="0.25">
      <c r="A325" s="6" t="s">
        <v>279</v>
      </c>
      <c r="B325" s="6" t="s">
        <v>269</v>
      </c>
      <c r="C325" s="6" t="s">
        <v>7</v>
      </c>
      <c r="D325" s="5" t="s">
        <v>8</v>
      </c>
      <c r="E325" s="5" t="s">
        <v>9</v>
      </c>
    </row>
    <row r="326" spans="1:5" x14ac:dyDescent="0.25">
      <c r="A326" s="6" t="s">
        <v>280</v>
      </c>
      <c r="B326" s="6" t="s">
        <v>269</v>
      </c>
      <c r="C326" s="6" t="s">
        <v>7</v>
      </c>
      <c r="D326" s="5" t="s">
        <v>8</v>
      </c>
      <c r="E326" s="5" t="s">
        <v>9</v>
      </c>
    </row>
    <row r="327" spans="1:5" x14ac:dyDescent="0.25">
      <c r="A327" s="6" t="s">
        <v>281</v>
      </c>
      <c r="B327" s="6" t="s">
        <v>269</v>
      </c>
      <c r="C327" s="6" t="s">
        <v>7</v>
      </c>
      <c r="D327" s="5" t="s">
        <v>8</v>
      </c>
      <c r="E327" s="5" t="s">
        <v>9</v>
      </c>
    </row>
    <row r="328" spans="1:5" x14ac:dyDescent="0.25">
      <c r="A328" s="6" t="s">
        <v>282</v>
      </c>
      <c r="B328" s="6" t="s">
        <v>269</v>
      </c>
      <c r="C328" s="6" t="s">
        <v>7</v>
      </c>
      <c r="D328" s="5" t="s">
        <v>8</v>
      </c>
      <c r="E328" s="5" t="s">
        <v>9</v>
      </c>
    </row>
    <row r="329" spans="1:5" x14ac:dyDescent="0.25">
      <c r="A329" s="6" t="s">
        <v>283</v>
      </c>
      <c r="B329" s="6" t="s">
        <v>269</v>
      </c>
      <c r="C329" s="6" t="s">
        <v>7</v>
      </c>
      <c r="D329" s="5" t="s">
        <v>8</v>
      </c>
      <c r="E329" s="5" t="s">
        <v>9</v>
      </c>
    </row>
    <row r="330" spans="1:5" x14ac:dyDescent="0.25">
      <c r="A330" s="6" t="s">
        <v>284</v>
      </c>
      <c r="B330" s="6" t="s">
        <v>269</v>
      </c>
      <c r="C330" s="6" t="s">
        <v>7</v>
      </c>
      <c r="D330" s="5" t="s">
        <v>8</v>
      </c>
      <c r="E330" s="5" t="s">
        <v>9</v>
      </c>
    </row>
    <row r="331" spans="1:5" x14ac:dyDescent="0.25">
      <c r="A331" s="6" t="s">
        <v>285</v>
      </c>
      <c r="B331" s="6" t="s">
        <v>269</v>
      </c>
      <c r="C331" s="6" t="s">
        <v>7</v>
      </c>
      <c r="D331" s="5" t="s">
        <v>8</v>
      </c>
      <c r="E331" s="5" t="s">
        <v>9</v>
      </c>
    </row>
    <row r="332" spans="1:5" x14ac:dyDescent="0.25">
      <c r="A332" s="6" t="s">
        <v>286</v>
      </c>
      <c r="B332" s="6" t="s">
        <v>269</v>
      </c>
      <c r="C332" s="6" t="s">
        <v>7</v>
      </c>
      <c r="D332" s="5" t="s">
        <v>8</v>
      </c>
      <c r="E332" s="5" t="s">
        <v>9</v>
      </c>
    </row>
    <row r="333" spans="1:5" x14ac:dyDescent="0.25">
      <c r="A333" s="6" t="s">
        <v>287</v>
      </c>
      <c r="B333" s="6" t="s">
        <v>269</v>
      </c>
      <c r="C333" s="6" t="s">
        <v>7</v>
      </c>
      <c r="D333" s="5" t="s">
        <v>8</v>
      </c>
      <c r="E333" s="5" t="s">
        <v>9</v>
      </c>
    </row>
    <row r="334" spans="1:5" x14ac:dyDescent="0.25">
      <c r="A334" s="6" t="s">
        <v>288</v>
      </c>
      <c r="B334" s="6" t="s">
        <v>269</v>
      </c>
      <c r="C334" s="6" t="s">
        <v>7</v>
      </c>
      <c r="D334" s="5" t="s">
        <v>8</v>
      </c>
      <c r="E334" s="5" t="s">
        <v>9</v>
      </c>
    </row>
    <row r="335" spans="1:5" x14ac:dyDescent="0.25">
      <c r="A335" s="5" t="s">
        <v>289</v>
      </c>
      <c r="B335" s="6" t="s">
        <v>269</v>
      </c>
      <c r="C335" s="6" t="s">
        <v>7</v>
      </c>
      <c r="D335" s="5" t="s">
        <v>8</v>
      </c>
      <c r="E335" s="5" t="s">
        <v>9</v>
      </c>
    </row>
    <row r="336" spans="1:5" x14ac:dyDescent="0.25">
      <c r="A336" s="6" t="s">
        <v>290</v>
      </c>
      <c r="B336" s="6" t="s">
        <v>269</v>
      </c>
      <c r="C336" s="6" t="s">
        <v>7</v>
      </c>
      <c r="D336" s="5" t="s">
        <v>8</v>
      </c>
      <c r="E336" s="5" t="s">
        <v>9</v>
      </c>
    </row>
    <row r="337" spans="1:5" x14ac:dyDescent="0.25">
      <c r="A337" s="5" t="s">
        <v>291</v>
      </c>
      <c r="B337" s="6" t="s">
        <v>269</v>
      </c>
      <c r="C337" s="6" t="s">
        <v>7</v>
      </c>
      <c r="D337" s="5" t="s">
        <v>8</v>
      </c>
      <c r="E337" s="5" t="s">
        <v>9</v>
      </c>
    </row>
    <row r="338" spans="1:5" x14ac:dyDescent="0.25">
      <c r="A338" s="6" t="s">
        <v>292</v>
      </c>
      <c r="B338" s="6" t="s">
        <v>269</v>
      </c>
      <c r="C338" s="6" t="s">
        <v>7</v>
      </c>
      <c r="D338" s="5" t="s">
        <v>8</v>
      </c>
      <c r="E338" s="5" t="s">
        <v>9</v>
      </c>
    </row>
    <row r="339" spans="1:5" x14ac:dyDescent="0.25">
      <c r="A339" s="6" t="s">
        <v>293</v>
      </c>
      <c r="B339" s="6" t="s">
        <v>269</v>
      </c>
      <c r="C339" s="6" t="s">
        <v>7</v>
      </c>
      <c r="D339" s="5" t="s">
        <v>8</v>
      </c>
      <c r="E339" s="5" t="s">
        <v>9</v>
      </c>
    </row>
    <row r="340" spans="1:5" x14ac:dyDescent="0.25">
      <c r="A340" s="6" t="s">
        <v>294</v>
      </c>
      <c r="B340" s="6" t="s">
        <v>269</v>
      </c>
      <c r="C340" s="6" t="s">
        <v>7</v>
      </c>
      <c r="D340" s="5" t="s">
        <v>8</v>
      </c>
      <c r="E340" s="5" t="s">
        <v>9</v>
      </c>
    </row>
    <row r="341" spans="1:5" x14ac:dyDescent="0.25">
      <c r="A341" s="5" t="s">
        <v>295</v>
      </c>
      <c r="B341" s="6" t="s">
        <v>269</v>
      </c>
      <c r="C341" s="6" t="s">
        <v>7</v>
      </c>
      <c r="D341" s="5" t="s">
        <v>8</v>
      </c>
      <c r="E341" s="5" t="s">
        <v>9</v>
      </c>
    </row>
    <row r="342" spans="1:5" x14ac:dyDescent="0.25">
      <c r="A342" s="5" t="s">
        <v>344</v>
      </c>
      <c r="B342" s="5" t="s">
        <v>345</v>
      </c>
      <c r="C342" s="6" t="s">
        <v>7</v>
      </c>
      <c r="D342" s="5" t="s">
        <v>8</v>
      </c>
      <c r="E342" s="5" t="s">
        <v>9</v>
      </c>
    </row>
    <row r="343" spans="1:5" x14ac:dyDescent="0.25">
      <c r="A343" s="5" t="s">
        <v>346</v>
      </c>
      <c r="B343" s="5" t="s">
        <v>345</v>
      </c>
      <c r="C343" s="6" t="s">
        <v>7</v>
      </c>
      <c r="D343" s="5" t="s">
        <v>8</v>
      </c>
      <c r="E343" s="5" t="s">
        <v>9</v>
      </c>
    </row>
    <row r="344" spans="1:5" x14ac:dyDescent="0.25">
      <c r="A344" s="5" t="s">
        <v>347</v>
      </c>
      <c r="B344" s="5" t="s">
        <v>345</v>
      </c>
      <c r="C344" s="6" t="s">
        <v>7</v>
      </c>
      <c r="D344" s="5" t="s">
        <v>8</v>
      </c>
      <c r="E344" s="5" t="s">
        <v>9</v>
      </c>
    </row>
    <row r="345" spans="1:5" x14ac:dyDescent="0.25">
      <c r="A345" s="5" t="s">
        <v>348</v>
      </c>
      <c r="B345" s="5" t="s">
        <v>345</v>
      </c>
      <c r="C345" s="6" t="s">
        <v>7</v>
      </c>
      <c r="D345" s="5" t="s">
        <v>8</v>
      </c>
      <c r="E345" s="5" t="s">
        <v>9</v>
      </c>
    </row>
    <row r="346" spans="1:5" x14ac:dyDescent="0.25">
      <c r="A346" s="5" t="s">
        <v>349</v>
      </c>
      <c r="B346" s="5" t="s">
        <v>345</v>
      </c>
      <c r="C346" s="6" t="s">
        <v>7</v>
      </c>
      <c r="D346" s="5" t="s">
        <v>8</v>
      </c>
      <c r="E346" s="5" t="s">
        <v>9</v>
      </c>
    </row>
    <row r="347" spans="1:5" x14ac:dyDescent="0.25">
      <c r="A347" s="5" t="s">
        <v>350</v>
      </c>
      <c r="B347" s="5" t="s">
        <v>345</v>
      </c>
      <c r="C347" s="6" t="s">
        <v>7</v>
      </c>
      <c r="D347" s="5" t="s">
        <v>8</v>
      </c>
      <c r="E347" s="5" t="s">
        <v>9</v>
      </c>
    </row>
    <row r="348" spans="1:5" x14ac:dyDescent="0.25">
      <c r="A348" s="5" t="s">
        <v>351</v>
      </c>
      <c r="B348" s="5" t="s">
        <v>345</v>
      </c>
      <c r="C348" s="6" t="s">
        <v>7</v>
      </c>
      <c r="D348" s="5" t="s">
        <v>8</v>
      </c>
      <c r="E348" s="5" t="s">
        <v>9</v>
      </c>
    </row>
    <row r="349" spans="1:5" x14ac:dyDescent="0.25">
      <c r="A349" s="5" t="s">
        <v>352</v>
      </c>
      <c r="B349" s="5" t="s">
        <v>345</v>
      </c>
      <c r="C349" s="6" t="s">
        <v>7</v>
      </c>
      <c r="D349" s="5" t="s">
        <v>8</v>
      </c>
      <c r="E349" s="5" t="s">
        <v>9</v>
      </c>
    </row>
    <row r="350" spans="1:5" x14ac:dyDescent="0.25">
      <c r="A350" s="5" t="s">
        <v>353</v>
      </c>
      <c r="B350" s="5" t="s">
        <v>345</v>
      </c>
      <c r="C350" s="6" t="s">
        <v>7</v>
      </c>
      <c r="D350" s="5" t="s">
        <v>8</v>
      </c>
      <c r="E350" s="5" t="s">
        <v>9</v>
      </c>
    </row>
    <row r="351" spans="1:5" x14ac:dyDescent="0.25">
      <c r="A351" s="5" t="s">
        <v>354</v>
      </c>
      <c r="B351" s="5" t="s">
        <v>345</v>
      </c>
      <c r="C351" s="6" t="s">
        <v>7</v>
      </c>
      <c r="D351" s="5" t="s">
        <v>8</v>
      </c>
      <c r="E351" s="5" t="s">
        <v>9</v>
      </c>
    </row>
    <row r="352" spans="1:5" x14ac:dyDescent="0.25">
      <c r="A352" s="14" t="s">
        <v>586</v>
      </c>
      <c r="B352" s="14" t="s">
        <v>587</v>
      </c>
      <c r="C352" s="14" t="s">
        <v>563</v>
      </c>
      <c r="D352" s="5" t="s">
        <v>8</v>
      </c>
      <c r="E352" s="5" t="s">
        <v>8</v>
      </c>
    </row>
    <row r="353" spans="1:7" x14ac:dyDescent="0.25">
      <c r="A353" s="14" t="s">
        <v>593</v>
      </c>
      <c r="B353" s="14" t="s">
        <v>591</v>
      </c>
      <c r="C353" s="14" t="s">
        <v>563</v>
      </c>
      <c r="D353" s="5" t="s">
        <v>8</v>
      </c>
      <c r="E353" s="15" t="s">
        <v>29</v>
      </c>
    </row>
    <row r="354" spans="1:7" x14ac:dyDescent="0.25">
      <c r="A354" s="5" t="s">
        <v>1274</v>
      </c>
      <c r="B354" s="5" t="s">
        <v>1275</v>
      </c>
      <c r="C354" s="5" t="s">
        <v>1151</v>
      </c>
      <c r="D354" s="5" t="s">
        <v>8</v>
      </c>
      <c r="E354" s="5" t="s">
        <v>9</v>
      </c>
    </row>
    <row r="355" spans="1:7" x14ac:dyDescent="0.25">
      <c r="A355" s="5" t="s">
        <v>1276</v>
      </c>
      <c r="B355" s="5" t="s">
        <v>1275</v>
      </c>
      <c r="C355" s="5" t="s">
        <v>1151</v>
      </c>
      <c r="D355" s="5" t="s">
        <v>8</v>
      </c>
      <c r="E355" s="5" t="s">
        <v>9</v>
      </c>
    </row>
    <row r="356" spans="1:7" x14ac:dyDescent="0.25">
      <c r="A356" s="5" t="s">
        <v>1277</v>
      </c>
      <c r="B356" s="5" t="s">
        <v>1275</v>
      </c>
      <c r="C356" s="5" t="s">
        <v>1151</v>
      </c>
      <c r="D356" s="5" t="s">
        <v>8</v>
      </c>
      <c r="E356" s="5" t="s">
        <v>9</v>
      </c>
    </row>
    <row r="357" spans="1:7" x14ac:dyDescent="0.25">
      <c r="A357" s="5" t="s">
        <v>1278</v>
      </c>
      <c r="B357" s="5" t="s">
        <v>1275</v>
      </c>
      <c r="C357" s="5" t="s">
        <v>1151</v>
      </c>
      <c r="D357" s="5" t="s">
        <v>8</v>
      </c>
      <c r="E357" s="5" t="s">
        <v>9</v>
      </c>
    </row>
    <row r="358" spans="1:7" x14ac:dyDescent="0.25">
      <c r="A358" s="5" t="s">
        <v>982</v>
      </c>
      <c r="B358" s="5" t="s">
        <v>1275</v>
      </c>
      <c r="C358" s="5" t="s">
        <v>1151</v>
      </c>
      <c r="D358" s="5" t="s">
        <v>8</v>
      </c>
      <c r="E358" s="5" t="s">
        <v>9</v>
      </c>
    </row>
    <row r="359" spans="1:7" x14ac:dyDescent="0.25">
      <c r="A359" s="6" t="s">
        <v>376</v>
      </c>
      <c r="B359" s="6" t="s">
        <v>377</v>
      </c>
      <c r="C359" s="6" t="s">
        <v>7</v>
      </c>
      <c r="D359" s="5" t="s">
        <v>8</v>
      </c>
      <c r="E359" s="5" t="s">
        <v>378</v>
      </c>
    </row>
    <row r="360" spans="1:7" x14ac:dyDescent="0.25">
      <c r="A360" s="34" t="s">
        <v>1290</v>
      </c>
      <c r="B360" s="34" t="s">
        <v>377</v>
      </c>
      <c r="C360" s="34" t="s">
        <v>1151</v>
      </c>
      <c r="D360" s="34" t="s">
        <v>8</v>
      </c>
      <c r="E360" s="34" t="s">
        <v>378</v>
      </c>
      <c r="F360" s="31"/>
      <c r="G360" s="31"/>
    </row>
    <row r="361" spans="1:7" x14ac:dyDescent="0.25">
      <c r="A361" s="34" t="s">
        <v>1118</v>
      </c>
      <c r="B361" s="34" t="s">
        <v>377</v>
      </c>
      <c r="C361" s="34" t="s">
        <v>811</v>
      </c>
      <c r="D361" s="34" t="s">
        <v>8</v>
      </c>
      <c r="E361" s="34" t="s">
        <v>378</v>
      </c>
      <c r="F361" s="31"/>
      <c r="G361" s="31"/>
    </row>
    <row r="362" spans="1:7" x14ac:dyDescent="0.25">
      <c r="A362" s="5" t="s">
        <v>1119</v>
      </c>
      <c r="B362" s="5" t="s">
        <v>377</v>
      </c>
      <c r="C362" s="5" t="s">
        <v>811</v>
      </c>
      <c r="D362" s="5" t="s">
        <v>8</v>
      </c>
      <c r="E362" s="5" t="s">
        <v>378</v>
      </c>
    </row>
    <row r="363" spans="1:7" x14ac:dyDescent="0.25">
      <c r="A363" s="6" t="s">
        <v>380</v>
      </c>
      <c r="B363" s="6" t="s">
        <v>377</v>
      </c>
      <c r="C363" s="6" t="s">
        <v>7</v>
      </c>
      <c r="D363" s="5" t="s">
        <v>8</v>
      </c>
      <c r="E363" s="5" t="s">
        <v>378</v>
      </c>
    </row>
    <row r="364" spans="1:7" x14ac:dyDescent="0.25">
      <c r="A364" s="6" t="s">
        <v>381</v>
      </c>
      <c r="B364" s="6" t="s">
        <v>377</v>
      </c>
      <c r="C364" s="6" t="s">
        <v>7</v>
      </c>
      <c r="D364" s="5" t="s">
        <v>8</v>
      </c>
      <c r="E364" s="5" t="s">
        <v>378</v>
      </c>
    </row>
    <row r="365" spans="1:7" x14ac:dyDescent="0.25">
      <c r="A365" s="5" t="s">
        <v>1120</v>
      </c>
      <c r="B365" s="5" t="s">
        <v>377</v>
      </c>
      <c r="C365" s="5" t="s">
        <v>811</v>
      </c>
      <c r="D365" s="5" t="s">
        <v>8</v>
      </c>
      <c r="E365" s="5" t="s">
        <v>378</v>
      </c>
    </row>
    <row r="366" spans="1:7" x14ac:dyDescent="0.25">
      <c r="A366" s="5" t="s">
        <v>1121</v>
      </c>
      <c r="B366" s="5" t="s">
        <v>377</v>
      </c>
      <c r="C366" s="5" t="s">
        <v>811</v>
      </c>
      <c r="D366" s="5" t="s">
        <v>8</v>
      </c>
      <c r="E366" s="5" t="s">
        <v>378</v>
      </c>
    </row>
    <row r="367" spans="1:7" x14ac:dyDescent="0.25">
      <c r="A367" s="5" t="s">
        <v>1122</v>
      </c>
      <c r="B367" s="5" t="s">
        <v>377</v>
      </c>
      <c r="C367" s="5" t="s">
        <v>811</v>
      </c>
      <c r="D367" s="5" t="s">
        <v>8</v>
      </c>
      <c r="E367" s="5" t="s">
        <v>378</v>
      </c>
    </row>
    <row r="368" spans="1:7" x14ac:dyDescent="0.25">
      <c r="A368" s="5" t="s">
        <v>1123</v>
      </c>
      <c r="B368" s="5" t="s">
        <v>377</v>
      </c>
      <c r="C368" s="5" t="s">
        <v>811</v>
      </c>
      <c r="D368" s="5" t="s">
        <v>8</v>
      </c>
      <c r="E368" s="5" t="s">
        <v>378</v>
      </c>
    </row>
    <row r="369" spans="1:7" x14ac:dyDescent="0.25">
      <c r="A369" s="5" t="s">
        <v>1124</v>
      </c>
      <c r="B369" s="5" t="s">
        <v>377</v>
      </c>
      <c r="C369" s="5" t="s">
        <v>811</v>
      </c>
      <c r="D369" s="5" t="s">
        <v>8</v>
      </c>
      <c r="E369" s="5" t="s">
        <v>378</v>
      </c>
    </row>
    <row r="370" spans="1:7" s="22" customFormat="1" x14ac:dyDescent="0.25">
      <c r="A370" s="5" t="s">
        <v>1125</v>
      </c>
      <c r="B370" s="5" t="s">
        <v>377</v>
      </c>
      <c r="C370" s="5" t="s">
        <v>811</v>
      </c>
      <c r="D370" s="5" t="s">
        <v>8</v>
      </c>
      <c r="E370" s="5" t="s">
        <v>378</v>
      </c>
      <c r="F370"/>
      <c r="G370"/>
    </row>
    <row r="371" spans="1:7" x14ac:dyDescent="0.25">
      <c r="A371" s="5" t="s">
        <v>1126</v>
      </c>
      <c r="B371" s="5" t="s">
        <v>377</v>
      </c>
      <c r="C371" s="5" t="s">
        <v>811</v>
      </c>
      <c r="D371" s="5" t="s">
        <v>8</v>
      </c>
      <c r="E371" s="5" t="s">
        <v>378</v>
      </c>
    </row>
    <row r="372" spans="1:7" x14ac:dyDescent="0.25">
      <c r="A372" s="5" t="s">
        <v>1127</v>
      </c>
      <c r="B372" s="5" t="s">
        <v>377</v>
      </c>
      <c r="C372" s="5" t="s">
        <v>811</v>
      </c>
      <c r="D372" s="5" t="s">
        <v>8</v>
      </c>
      <c r="E372" s="5" t="s">
        <v>378</v>
      </c>
    </row>
    <row r="373" spans="1:7" x14ac:dyDescent="0.25">
      <c r="A373" s="34" t="s">
        <v>1128</v>
      </c>
      <c r="B373" s="34" t="s">
        <v>377</v>
      </c>
      <c r="C373" s="34" t="s">
        <v>811</v>
      </c>
      <c r="D373" s="34" t="s">
        <v>8</v>
      </c>
      <c r="E373" s="34" t="s">
        <v>378</v>
      </c>
      <c r="F373" s="31"/>
      <c r="G373" s="31"/>
    </row>
    <row r="374" spans="1:7" x14ac:dyDescent="0.25">
      <c r="A374" s="5" t="s">
        <v>1129</v>
      </c>
      <c r="B374" s="5" t="s">
        <v>377</v>
      </c>
      <c r="C374" s="5" t="s">
        <v>811</v>
      </c>
      <c r="D374" s="5" t="s">
        <v>8</v>
      </c>
      <c r="E374" s="5" t="s">
        <v>378</v>
      </c>
    </row>
    <row r="375" spans="1:7" x14ac:dyDescent="0.25">
      <c r="A375" s="5" t="s">
        <v>1130</v>
      </c>
      <c r="B375" s="5" t="s">
        <v>377</v>
      </c>
      <c r="C375" s="5" t="s">
        <v>811</v>
      </c>
      <c r="D375" s="5" t="s">
        <v>8</v>
      </c>
      <c r="E375" s="5" t="s">
        <v>378</v>
      </c>
    </row>
    <row r="376" spans="1:7" x14ac:dyDescent="0.25">
      <c r="A376" s="6" t="s">
        <v>382</v>
      </c>
      <c r="B376" s="6" t="s">
        <v>377</v>
      </c>
      <c r="C376" s="6" t="s">
        <v>7</v>
      </c>
      <c r="D376" s="5" t="s">
        <v>8</v>
      </c>
      <c r="E376" s="5" t="s">
        <v>378</v>
      </c>
    </row>
    <row r="377" spans="1:7" x14ac:dyDescent="0.25">
      <c r="A377" s="5" t="s">
        <v>1131</v>
      </c>
      <c r="B377" s="5" t="s">
        <v>377</v>
      </c>
      <c r="C377" s="5" t="s">
        <v>811</v>
      </c>
      <c r="D377" s="5" t="s">
        <v>8</v>
      </c>
      <c r="E377" s="5" t="s">
        <v>378</v>
      </c>
    </row>
    <row r="378" spans="1:7" x14ac:dyDescent="0.25">
      <c r="A378" s="34" t="s">
        <v>1292</v>
      </c>
      <c r="B378" s="34" t="s">
        <v>377</v>
      </c>
      <c r="C378" s="34" t="s">
        <v>1151</v>
      </c>
      <c r="D378" s="34" t="s">
        <v>8</v>
      </c>
      <c r="E378" s="34" t="s">
        <v>378</v>
      </c>
      <c r="F378" s="31"/>
      <c r="G378" s="31"/>
    </row>
    <row r="379" spans="1:7" x14ac:dyDescent="0.25">
      <c r="A379" s="6" t="s">
        <v>385</v>
      </c>
      <c r="B379" s="6" t="s">
        <v>377</v>
      </c>
      <c r="C379" s="6" t="s">
        <v>7</v>
      </c>
      <c r="D379" s="5" t="s">
        <v>8</v>
      </c>
      <c r="E379" s="5" t="s">
        <v>378</v>
      </c>
    </row>
    <row r="380" spans="1:7" x14ac:dyDescent="0.25">
      <c r="A380" s="6" t="s">
        <v>386</v>
      </c>
      <c r="B380" s="6" t="s">
        <v>377</v>
      </c>
      <c r="C380" s="6" t="s">
        <v>7</v>
      </c>
      <c r="D380" s="5" t="s">
        <v>8</v>
      </c>
      <c r="E380" s="5" t="s">
        <v>378</v>
      </c>
    </row>
    <row r="381" spans="1:7" x14ac:dyDescent="0.25">
      <c r="A381" s="14" t="s">
        <v>594</v>
      </c>
      <c r="B381" s="14" t="s">
        <v>595</v>
      </c>
      <c r="C381" s="14" t="s">
        <v>563</v>
      </c>
      <c r="D381" s="5" t="s">
        <v>8</v>
      </c>
      <c r="E381" s="5" t="s">
        <v>9</v>
      </c>
    </row>
    <row r="382" spans="1:7" x14ac:dyDescent="0.25">
      <c r="A382" s="14" t="s">
        <v>596</v>
      </c>
      <c r="B382" s="14" t="s">
        <v>597</v>
      </c>
      <c r="C382" s="14" t="s">
        <v>563</v>
      </c>
      <c r="D382" s="5" t="s">
        <v>8</v>
      </c>
      <c r="E382" s="15" t="s">
        <v>29</v>
      </c>
    </row>
    <row r="383" spans="1:7" x14ac:dyDescent="0.25">
      <c r="A383" s="14" t="s">
        <v>598</v>
      </c>
      <c r="B383" s="14" t="s">
        <v>597</v>
      </c>
      <c r="C383" s="14" t="s">
        <v>563</v>
      </c>
      <c r="D383" s="5" t="s">
        <v>8</v>
      </c>
      <c r="E383" s="15" t="s">
        <v>29</v>
      </c>
    </row>
    <row r="384" spans="1:7" x14ac:dyDescent="0.25">
      <c r="A384" s="14" t="s">
        <v>599</v>
      </c>
      <c r="B384" s="14" t="s">
        <v>597</v>
      </c>
      <c r="C384" s="14" t="s">
        <v>563</v>
      </c>
      <c r="D384" s="5" t="s">
        <v>8</v>
      </c>
      <c r="E384" s="15" t="s">
        <v>29</v>
      </c>
    </row>
    <row r="385" spans="1:5" x14ac:dyDescent="0.25">
      <c r="A385" s="14" t="s">
        <v>600</v>
      </c>
      <c r="B385" s="14" t="s">
        <v>597</v>
      </c>
      <c r="C385" s="14" t="s">
        <v>563</v>
      </c>
      <c r="D385" s="5" t="s">
        <v>8</v>
      </c>
      <c r="E385" s="15" t="s">
        <v>29</v>
      </c>
    </row>
    <row r="386" spans="1:5" x14ac:dyDescent="0.25">
      <c r="A386" s="14" t="s">
        <v>601</v>
      </c>
      <c r="B386" s="14" t="s">
        <v>597</v>
      </c>
      <c r="C386" s="14" t="s">
        <v>563</v>
      </c>
      <c r="D386" s="5" t="s">
        <v>8</v>
      </c>
      <c r="E386" s="15" t="s">
        <v>29</v>
      </c>
    </row>
    <row r="387" spans="1:5" x14ac:dyDescent="0.25">
      <c r="A387" s="14" t="s">
        <v>602</v>
      </c>
      <c r="B387" s="14" t="s">
        <v>597</v>
      </c>
      <c r="C387" s="14" t="s">
        <v>563</v>
      </c>
      <c r="D387" s="5" t="s">
        <v>8</v>
      </c>
      <c r="E387" s="15" t="s">
        <v>29</v>
      </c>
    </row>
    <row r="388" spans="1:5" x14ac:dyDescent="0.25">
      <c r="A388" s="14" t="s">
        <v>603</v>
      </c>
      <c r="B388" s="14" t="s">
        <v>597</v>
      </c>
      <c r="C388" s="14" t="s">
        <v>563</v>
      </c>
      <c r="D388" s="5" t="s">
        <v>8</v>
      </c>
      <c r="E388" s="15" t="s">
        <v>29</v>
      </c>
    </row>
    <row r="389" spans="1:5" x14ac:dyDescent="0.25">
      <c r="A389" s="14" t="s">
        <v>604</v>
      </c>
      <c r="B389" s="14" t="s">
        <v>597</v>
      </c>
      <c r="C389" s="14" t="s">
        <v>563</v>
      </c>
      <c r="D389" s="5" t="s">
        <v>8</v>
      </c>
      <c r="E389" s="15" t="s">
        <v>29</v>
      </c>
    </row>
    <row r="390" spans="1:5" x14ac:dyDescent="0.25">
      <c r="A390" s="14" t="s">
        <v>605</v>
      </c>
      <c r="B390" s="14" t="s">
        <v>597</v>
      </c>
      <c r="C390" s="14" t="s">
        <v>563</v>
      </c>
      <c r="D390" s="5" t="s">
        <v>8</v>
      </c>
      <c r="E390" s="15" t="s">
        <v>29</v>
      </c>
    </row>
    <row r="391" spans="1:5" x14ac:dyDescent="0.25">
      <c r="A391" s="14" t="s">
        <v>606</v>
      </c>
      <c r="B391" s="14" t="s">
        <v>597</v>
      </c>
      <c r="C391" s="14" t="s">
        <v>563</v>
      </c>
      <c r="D391" s="5" t="s">
        <v>8</v>
      </c>
      <c r="E391" s="15" t="s">
        <v>29</v>
      </c>
    </row>
    <row r="392" spans="1:5" x14ac:dyDescent="0.25">
      <c r="A392" s="14" t="s">
        <v>607</v>
      </c>
      <c r="B392" s="14" t="s">
        <v>597</v>
      </c>
      <c r="C392" s="14" t="s">
        <v>563</v>
      </c>
      <c r="D392" s="5" t="s">
        <v>8</v>
      </c>
      <c r="E392" s="15" t="s">
        <v>29</v>
      </c>
    </row>
    <row r="393" spans="1:5" x14ac:dyDescent="0.25">
      <c r="A393" s="14" t="s">
        <v>608</v>
      </c>
      <c r="B393" s="14" t="s">
        <v>597</v>
      </c>
      <c r="C393" s="14" t="s">
        <v>563</v>
      </c>
      <c r="D393" s="5" t="s">
        <v>8</v>
      </c>
      <c r="E393" s="15" t="s">
        <v>29</v>
      </c>
    </row>
    <row r="394" spans="1:5" x14ac:dyDescent="0.25">
      <c r="A394" s="14" t="s">
        <v>609</v>
      </c>
      <c r="B394" s="14" t="s">
        <v>597</v>
      </c>
      <c r="C394" s="14" t="s">
        <v>563</v>
      </c>
      <c r="D394" s="5" t="s">
        <v>8</v>
      </c>
      <c r="E394" s="15" t="s">
        <v>29</v>
      </c>
    </row>
    <row r="395" spans="1:5" x14ac:dyDescent="0.25">
      <c r="A395" s="14" t="s">
        <v>610</v>
      </c>
      <c r="B395" s="14" t="s">
        <v>597</v>
      </c>
      <c r="C395" s="14" t="s">
        <v>563</v>
      </c>
      <c r="D395" s="5" t="s">
        <v>8</v>
      </c>
      <c r="E395" s="15" t="s">
        <v>29</v>
      </c>
    </row>
    <row r="396" spans="1:5" x14ac:dyDescent="0.25">
      <c r="A396" s="14" t="s">
        <v>611</v>
      </c>
      <c r="B396" s="14" t="s">
        <v>597</v>
      </c>
      <c r="C396" s="14" t="s">
        <v>563</v>
      </c>
      <c r="D396" s="5" t="s">
        <v>8</v>
      </c>
      <c r="E396" s="15" t="s">
        <v>29</v>
      </c>
    </row>
    <row r="397" spans="1:5" x14ac:dyDescent="0.25">
      <c r="A397" s="14" t="s">
        <v>612</v>
      </c>
      <c r="B397" s="14" t="s">
        <v>597</v>
      </c>
      <c r="C397" s="14" t="s">
        <v>563</v>
      </c>
      <c r="D397" s="5" t="s">
        <v>8</v>
      </c>
      <c r="E397" s="15" t="s">
        <v>29</v>
      </c>
    </row>
    <row r="398" spans="1:5" x14ac:dyDescent="0.25">
      <c r="A398" s="14" t="s">
        <v>613</v>
      </c>
      <c r="B398" s="14" t="s">
        <v>597</v>
      </c>
      <c r="C398" s="14" t="s">
        <v>563</v>
      </c>
      <c r="D398" s="5" t="s">
        <v>8</v>
      </c>
      <c r="E398" s="15" t="s">
        <v>29</v>
      </c>
    </row>
    <row r="399" spans="1:5" x14ac:dyDescent="0.25">
      <c r="A399" s="14" t="s">
        <v>614</v>
      </c>
      <c r="B399" s="14" t="s">
        <v>597</v>
      </c>
      <c r="C399" s="14" t="s">
        <v>563</v>
      </c>
      <c r="D399" s="5" t="s">
        <v>8</v>
      </c>
      <c r="E399" s="15" t="s">
        <v>29</v>
      </c>
    </row>
    <row r="400" spans="1:5" x14ac:dyDescent="0.25">
      <c r="A400" s="14" t="s">
        <v>615</v>
      </c>
      <c r="B400" s="14" t="s">
        <v>597</v>
      </c>
      <c r="C400" s="14" t="s">
        <v>563</v>
      </c>
      <c r="D400" s="5" t="s">
        <v>8</v>
      </c>
      <c r="E400" s="15" t="s">
        <v>29</v>
      </c>
    </row>
    <row r="401" spans="1:5" x14ac:dyDescent="0.25">
      <c r="A401" s="14" t="s">
        <v>616</v>
      </c>
      <c r="B401" s="14" t="s">
        <v>597</v>
      </c>
      <c r="C401" s="14" t="s">
        <v>563</v>
      </c>
      <c r="D401" s="5" t="s">
        <v>8</v>
      </c>
      <c r="E401" s="15" t="s">
        <v>29</v>
      </c>
    </row>
    <row r="402" spans="1:5" x14ac:dyDescent="0.25">
      <c r="A402" s="14" t="s">
        <v>617</v>
      </c>
      <c r="B402" s="14" t="s">
        <v>597</v>
      </c>
      <c r="C402" s="14" t="s">
        <v>563</v>
      </c>
      <c r="D402" s="5" t="s">
        <v>8</v>
      </c>
      <c r="E402" s="15" t="s">
        <v>29</v>
      </c>
    </row>
    <row r="403" spans="1:5" x14ac:dyDescent="0.25">
      <c r="A403" s="14" t="s">
        <v>618</v>
      </c>
      <c r="B403" s="14" t="s">
        <v>597</v>
      </c>
      <c r="C403" s="14" t="s">
        <v>563</v>
      </c>
      <c r="D403" s="5" t="s">
        <v>8</v>
      </c>
      <c r="E403" s="15" t="s">
        <v>29</v>
      </c>
    </row>
    <row r="404" spans="1:5" x14ac:dyDescent="0.25">
      <c r="A404" s="14" t="s">
        <v>619</v>
      </c>
      <c r="B404" s="14" t="s">
        <v>597</v>
      </c>
      <c r="C404" s="14" t="s">
        <v>563</v>
      </c>
      <c r="D404" s="5" t="s">
        <v>8</v>
      </c>
      <c r="E404" s="15" t="s">
        <v>29</v>
      </c>
    </row>
    <row r="405" spans="1:5" x14ac:dyDescent="0.25">
      <c r="A405" s="14" t="s">
        <v>620</v>
      </c>
      <c r="B405" s="14" t="s">
        <v>597</v>
      </c>
      <c r="C405" s="14" t="s">
        <v>563</v>
      </c>
      <c r="D405" s="5" t="s">
        <v>8</v>
      </c>
      <c r="E405" s="15" t="s">
        <v>29</v>
      </c>
    </row>
    <row r="406" spans="1:5" x14ac:dyDescent="0.25">
      <c r="A406" s="14" t="s">
        <v>621</v>
      </c>
      <c r="B406" s="14" t="s">
        <v>597</v>
      </c>
      <c r="C406" s="14" t="s">
        <v>563</v>
      </c>
      <c r="D406" s="5" t="s">
        <v>8</v>
      </c>
      <c r="E406" s="15" t="s">
        <v>29</v>
      </c>
    </row>
    <row r="407" spans="1:5" x14ac:dyDescent="0.25">
      <c r="A407" s="14" t="s">
        <v>622</v>
      </c>
      <c r="B407" s="14" t="s">
        <v>597</v>
      </c>
      <c r="C407" s="14" t="s">
        <v>563</v>
      </c>
      <c r="D407" s="5" t="s">
        <v>8</v>
      </c>
      <c r="E407" s="15" t="s">
        <v>29</v>
      </c>
    </row>
    <row r="408" spans="1:5" x14ac:dyDescent="0.25">
      <c r="A408" s="14" t="s">
        <v>623</v>
      </c>
      <c r="B408" s="14" t="s">
        <v>597</v>
      </c>
      <c r="C408" s="14" t="s">
        <v>563</v>
      </c>
      <c r="D408" s="5" t="s">
        <v>8</v>
      </c>
      <c r="E408" s="15" t="s">
        <v>29</v>
      </c>
    </row>
    <row r="409" spans="1:5" x14ac:dyDescent="0.25">
      <c r="A409" s="14" t="s">
        <v>624</v>
      </c>
      <c r="B409" s="14" t="s">
        <v>597</v>
      </c>
      <c r="C409" s="14" t="s">
        <v>563</v>
      </c>
      <c r="D409" s="5" t="s">
        <v>8</v>
      </c>
      <c r="E409" s="15" t="s">
        <v>29</v>
      </c>
    </row>
    <row r="410" spans="1:5" x14ac:dyDescent="0.25">
      <c r="A410" s="14" t="s">
        <v>625</v>
      </c>
      <c r="B410" s="14" t="s">
        <v>597</v>
      </c>
      <c r="C410" s="14" t="s">
        <v>563</v>
      </c>
      <c r="D410" s="5" t="s">
        <v>8</v>
      </c>
      <c r="E410" s="15" t="s">
        <v>29</v>
      </c>
    </row>
    <row r="411" spans="1:5" x14ac:dyDescent="0.25">
      <c r="A411" s="14" t="s">
        <v>626</v>
      </c>
      <c r="B411" s="14" t="s">
        <v>597</v>
      </c>
      <c r="C411" s="14" t="s">
        <v>563</v>
      </c>
      <c r="D411" s="5" t="s">
        <v>8</v>
      </c>
      <c r="E411" s="15" t="s">
        <v>29</v>
      </c>
    </row>
    <row r="412" spans="1:5" x14ac:dyDescent="0.25">
      <c r="A412" s="14" t="s">
        <v>627</v>
      </c>
      <c r="B412" s="14" t="s">
        <v>597</v>
      </c>
      <c r="C412" s="14" t="s">
        <v>563</v>
      </c>
      <c r="D412" s="5" t="s">
        <v>8</v>
      </c>
      <c r="E412" s="15" t="s">
        <v>29</v>
      </c>
    </row>
    <row r="413" spans="1:5" x14ac:dyDescent="0.25">
      <c r="A413" s="14" t="s">
        <v>628</v>
      </c>
      <c r="B413" s="14" t="s">
        <v>597</v>
      </c>
      <c r="C413" s="14" t="s">
        <v>563</v>
      </c>
      <c r="D413" s="5" t="s">
        <v>8</v>
      </c>
      <c r="E413" s="15" t="s">
        <v>29</v>
      </c>
    </row>
    <row r="414" spans="1:5" x14ac:dyDescent="0.25">
      <c r="A414" s="14" t="s">
        <v>629</v>
      </c>
      <c r="B414" s="14" t="s">
        <v>597</v>
      </c>
      <c r="C414" s="14" t="s">
        <v>563</v>
      </c>
      <c r="D414" s="5" t="s">
        <v>8</v>
      </c>
      <c r="E414" s="15" t="s">
        <v>29</v>
      </c>
    </row>
    <row r="415" spans="1:5" x14ac:dyDescent="0.25">
      <c r="A415" s="14" t="s">
        <v>630</v>
      </c>
      <c r="B415" s="14" t="s">
        <v>597</v>
      </c>
      <c r="C415" s="14" t="s">
        <v>563</v>
      </c>
      <c r="D415" s="5" t="s">
        <v>8</v>
      </c>
      <c r="E415" s="15" t="s">
        <v>29</v>
      </c>
    </row>
    <row r="416" spans="1:5" x14ac:dyDescent="0.25">
      <c r="A416" s="14" t="s">
        <v>631</v>
      </c>
      <c r="B416" s="14" t="s">
        <v>597</v>
      </c>
      <c r="C416" s="14" t="s">
        <v>563</v>
      </c>
      <c r="D416" s="5" t="s">
        <v>8</v>
      </c>
      <c r="E416" s="15" t="s">
        <v>29</v>
      </c>
    </row>
    <row r="417" spans="1:5" x14ac:dyDescent="0.25">
      <c r="A417" s="14" t="s">
        <v>632</v>
      </c>
      <c r="B417" s="14" t="s">
        <v>597</v>
      </c>
      <c r="C417" s="14" t="s">
        <v>563</v>
      </c>
      <c r="D417" s="5" t="s">
        <v>8</v>
      </c>
      <c r="E417" s="15" t="s">
        <v>29</v>
      </c>
    </row>
    <row r="418" spans="1:5" x14ac:dyDescent="0.25">
      <c r="A418" s="14" t="s">
        <v>633</v>
      </c>
      <c r="B418" s="14" t="s">
        <v>597</v>
      </c>
      <c r="C418" s="14" t="s">
        <v>563</v>
      </c>
      <c r="D418" s="5" t="s">
        <v>8</v>
      </c>
      <c r="E418" s="15" t="s">
        <v>29</v>
      </c>
    </row>
    <row r="419" spans="1:5" x14ac:dyDescent="0.25">
      <c r="A419" s="14" t="s">
        <v>634</v>
      </c>
      <c r="B419" s="14" t="s">
        <v>597</v>
      </c>
      <c r="C419" s="14" t="s">
        <v>563</v>
      </c>
      <c r="D419" s="5" t="s">
        <v>8</v>
      </c>
      <c r="E419" s="15" t="s">
        <v>29</v>
      </c>
    </row>
    <row r="420" spans="1:5" x14ac:dyDescent="0.25">
      <c r="A420" s="14" t="s">
        <v>635</v>
      </c>
      <c r="B420" s="14" t="s">
        <v>597</v>
      </c>
      <c r="C420" s="14" t="s">
        <v>563</v>
      </c>
      <c r="D420" s="5" t="s">
        <v>8</v>
      </c>
      <c r="E420" s="15" t="s">
        <v>29</v>
      </c>
    </row>
    <row r="421" spans="1:5" x14ac:dyDescent="0.25">
      <c r="A421" s="14" t="s">
        <v>636</v>
      </c>
      <c r="B421" s="14" t="s">
        <v>597</v>
      </c>
      <c r="C421" s="14" t="s">
        <v>563</v>
      </c>
      <c r="D421" s="5" t="s">
        <v>8</v>
      </c>
      <c r="E421" s="15" t="s">
        <v>29</v>
      </c>
    </row>
    <row r="422" spans="1:5" x14ac:dyDescent="0.25">
      <c r="A422" s="14" t="s">
        <v>637</v>
      </c>
      <c r="B422" s="14" t="s">
        <v>597</v>
      </c>
      <c r="C422" s="14" t="s">
        <v>563</v>
      </c>
      <c r="D422" s="5" t="s">
        <v>8</v>
      </c>
      <c r="E422" s="15" t="s">
        <v>29</v>
      </c>
    </row>
    <row r="423" spans="1:5" x14ac:dyDescent="0.25">
      <c r="A423" s="14" t="s">
        <v>638</v>
      </c>
      <c r="B423" s="14" t="s">
        <v>597</v>
      </c>
      <c r="C423" s="14" t="s">
        <v>563</v>
      </c>
      <c r="D423" s="5" t="s">
        <v>8</v>
      </c>
      <c r="E423" s="15" t="s">
        <v>29</v>
      </c>
    </row>
    <row r="424" spans="1:5" x14ac:dyDescent="0.25">
      <c r="A424" s="14" t="s">
        <v>639</v>
      </c>
      <c r="B424" s="14" t="s">
        <v>597</v>
      </c>
      <c r="C424" s="14" t="s">
        <v>563</v>
      </c>
      <c r="D424" s="5" t="s">
        <v>8</v>
      </c>
      <c r="E424" s="15" t="s">
        <v>29</v>
      </c>
    </row>
    <row r="425" spans="1:5" x14ac:dyDescent="0.25">
      <c r="A425" s="14" t="s">
        <v>640</v>
      </c>
      <c r="B425" s="14" t="s">
        <v>597</v>
      </c>
      <c r="C425" s="14" t="s">
        <v>563</v>
      </c>
      <c r="D425" s="5" t="s">
        <v>8</v>
      </c>
      <c r="E425" s="15" t="s">
        <v>29</v>
      </c>
    </row>
    <row r="426" spans="1:5" x14ac:dyDescent="0.25">
      <c r="A426" s="14" t="s">
        <v>641</v>
      </c>
      <c r="B426" s="14" t="s">
        <v>597</v>
      </c>
      <c r="C426" s="14" t="s">
        <v>563</v>
      </c>
      <c r="D426" s="5" t="s">
        <v>8</v>
      </c>
      <c r="E426" s="15" t="s">
        <v>29</v>
      </c>
    </row>
    <row r="427" spans="1:5" x14ac:dyDescent="0.25">
      <c r="A427" s="14" t="s">
        <v>642</v>
      </c>
      <c r="B427" s="14" t="s">
        <v>597</v>
      </c>
      <c r="C427" s="14" t="s">
        <v>563</v>
      </c>
      <c r="D427" s="5" t="s">
        <v>8</v>
      </c>
      <c r="E427" s="15" t="s">
        <v>29</v>
      </c>
    </row>
    <row r="428" spans="1:5" x14ac:dyDescent="0.25">
      <c r="A428" s="14" t="s">
        <v>643</v>
      </c>
      <c r="B428" s="14" t="s">
        <v>597</v>
      </c>
      <c r="C428" s="14" t="s">
        <v>563</v>
      </c>
      <c r="D428" s="5" t="s">
        <v>8</v>
      </c>
      <c r="E428" s="15" t="s">
        <v>29</v>
      </c>
    </row>
    <row r="429" spans="1:5" x14ac:dyDescent="0.25">
      <c r="A429" s="14" t="s">
        <v>644</v>
      </c>
      <c r="B429" s="14" t="s">
        <v>597</v>
      </c>
      <c r="C429" s="14" t="s">
        <v>563</v>
      </c>
      <c r="D429" s="5" t="s">
        <v>8</v>
      </c>
      <c r="E429" s="15" t="s">
        <v>29</v>
      </c>
    </row>
    <row r="430" spans="1:5" x14ac:dyDescent="0.25">
      <c r="A430" s="14" t="s">
        <v>645</v>
      </c>
      <c r="B430" s="14" t="s">
        <v>597</v>
      </c>
      <c r="C430" s="14" t="s">
        <v>563</v>
      </c>
      <c r="D430" s="5" t="s">
        <v>8</v>
      </c>
      <c r="E430" s="15" t="s">
        <v>29</v>
      </c>
    </row>
    <row r="431" spans="1:5" x14ac:dyDescent="0.25">
      <c r="A431" s="14" t="s">
        <v>646</v>
      </c>
      <c r="B431" s="14" t="s">
        <v>597</v>
      </c>
      <c r="C431" s="14" t="s">
        <v>563</v>
      </c>
      <c r="D431" s="5" t="s">
        <v>8</v>
      </c>
      <c r="E431" s="15" t="s">
        <v>29</v>
      </c>
    </row>
    <row r="432" spans="1:5" x14ac:dyDescent="0.25">
      <c r="A432" s="14" t="s">
        <v>647</v>
      </c>
      <c r="B432" s="14" t="s">
        <v>597</v>
      </c>
      <c r="C432" s="14" t="s">
        <v>563</v>
      </c>
      <c r="D432" s="5" t="s">
        <v>8</v>
      </c>
      <c r="E432" s="15" t="s">
        <v>29</v>
      </c>
    </row>
    <row r="433" spans="1:5" x14ac:dyDescent="0.25">
      <c r="A433" s="14" t="s">
        <v>648</v>
      </c>
      <c r="B433" s="14" t="s">
        <v>597</v>
      </c>
      <c r="C433" s="14" t="s">
        <v>563</v>
      </c>
      <c r="D433" s="5" t="s">
        <v>8</v>
      </c>
      <c r="E433" s="15" t="s">
        <v>29</v>
      </c>
    </row>
    <row r="434" spans="1:5" x14ac:dyDescent="0.25">
      <c r="A434" s="14" t="s">
        <v>649</v>
      </c>
      <c r="B434" s="14" t="s">
        <v>597</v>
      </c>
      <c r="C434" s="14" t="s">
        <v>563</v>
      </c>
      <c r="D434" s="5" t="s">
        <v>8</v>
      </c>
      <c r="E434" s="15" t="s">
        <v>29</v>
      </c>
    </row>
    <row r="435" spans="1:5" x14ac:dyDescent="0.25">
      <c r="A435" s="14" t="s">
        <v>650</v>
      </c>
      <c r="B435" s="14" t="s">
        <v>597</v>
      </c>
      <c r="C435" s="14" t="s">
        <v>563</v>
      </c>
      <c r="D435" s="5" t="s">
        <v>8</v>
      </c>
      <c r="E435" s="15" t="s">
        <v>29</v>
      </c>
    </row>
    <row r="436" spans="1:5" x14ac:dyDescent="0.25">
      <c r="A436" s="14" t="s">
        <v>651</v>
      </c>
      <c r="B436" s="14" t="s">
        <v>597</v>
      </c>
      <c r="C436" s="14" t="s">
        <v>563</v>
      </c>
      <c r="D436" s="5" t="s">
        <v>8</v>
      </c>
      <c r="E436" s="15" t="s">
        <v>29</v>
      </c>
    </row>
    <row r="437" spans="1:5" x14ac:dyDescent="0.25">
      <c r="A437" s="14" t="s">
        <v>652</v>
      </c>
      <c r="B437" s="14" t="s">
        <v>597</v>
      </c>
      <c r="C437" s="14" t="s">
        <v>563</v>
      </c>
      <c r="D437" s="5" t="s">
        <v>8</v>
      </c>
      <c r="E437" s="15" t="s">
        <v>29</v>
      </c>
    </row>
    <row r="438" spans="1:5" x14ac:dyDescent="0.25">
      <c r="A438" s="14" t="s">
        <v>653</v>
      </c>
      <c r="B438" s="14" t="s">
        <v>597</v>
      </c>
      <c r="C438" s="14" t="s">
        <v>563</v>
      </c>
      <c r="D438" s="5" t="s">
        <v>8</v>
      </c>
      <c r="E438" s="15" t="s">
        <v>29</v>
      </c>
    </row>
    <row r="439" spans="1:5" x14ac:dyDescent="0.25">
      <c r="A439" s="14" t="s">
        <v>654</v>
      </c>
      <c r="B439" s="14" t="s">
        <v>597</v>
      </c>
      <c r="C439" s="14" t="s">
        <v>563</v>
      </c>
      <c r="D439" s="5" t="s">
        <v>8</v>
      </c>
      <c r="E439" s="15" t="s">
        <v>29</v>
      </c>
    </row>
    <row r="440" spans="1:5" x14ac:dyDescent="0.25">
      <c r="A440" s="14" t="s">
        <v>655</v>
      </c>
      <c r="B440" s="14" t="s">
        <v>597</v>
      </c>
      <c r="C440" s="14" t="s">
        <v>563</v>
      </c>
      <c r="D440" s="5" t="s">
        <v>8</v>
      </c>
      <c r="E440" s="15" t="s">
        <v>29</v>
      </c>
    </row>
    <row r="441" spans="1:5" x14ac:dyDescent="0.25">
      <c r="A441" s="14" t="s">
        <v>656</v>
      </c>
      <c r="B441" s="14" t="s">
        <v>597</v>
      </c>
      <c r="C441" s="14" t="s">
        <v>563</v>
      </c>
      <c r="D441" s="5" t="s">
        <v>8</v>
      </c>
      <c r="E441" s="15" t="s">
        <v>29</v>
      </c>
    </row>
    <row r="442" spans="1:5" x14ac:dyDescent="0.25">
      <c r="A442" s="14" t="s">
        <v>657</v>
      </c>
      <c r="B442" s="14" t="s">
        <v>597</v>
      </c>
      <c r="C442" s="14" t="s">
        <v>563</v>
      </c>
      <c r="D442" s="5" t="s">
        <v>8</v>
      </c>
      <c r="E442" s="15" t="s">
        <v>29</v>
      </c>
    </row>
    <row r="443" spans="1:5" x14ac:dyDescent="0.25">
      <c r="A443" s="14" t="s">
        <v>658</v>
      </c>
      <c r="B443" s="14" t="s">
        <v>597</v>
      </c>
      <c r="C443" s="14" t="s">
        <v>563</v>
      </c>
      <c r="D443" s="5" t="s">
        <v>8</v>
      </c>
      <c r="E443" s="15" t="s">
        <v>29</v>
      </c>
    </row>
    <row r="444" spans="1:5" x14ac:dyDescent="0.25">
      <c r="A444" s="14" t="s">
        <v>659</v>
      </c>
      <c r="B444" s="14" t="s">
        <v>597</v>
      </c>
      <c r="C444" s="14" t="s">
        <v>563</v>
      </c>
      <c r="D444" s="5" t="s">
        <v>8</v>
      </c>
      <c r="E444" s="15" t="s">
        <v>29</v>
      </c>
    </row>
    <row r="445" spans="1:5" x14ac:dyDescent="0.25">
      <c r="A445" s="14" t="s">
        <v>660</v>
      </c>
      <c r="B445" s="14" t="s">
        <v>597</v>
      </c>
      <c r="C445" s="14" t="s">
        <v>563</v>
      </c>
      <c r="D445" s="5" t="s">
        <v>8</v>
      </c>
      <c r="E445" s="15" t="s">
        <v>29</v>
      </c>
    </row>
    <row r="446" spans="1:5" x14ac:dyDescent="0.25">
      <c r="A446" s="14" t="s">
        <v>661</v>
      </c>
      <c r="B446" s="14" t="s">
        <v>597</v>
      </c>
      <c r="C446" s="14" t="s">
        <v>563</v>
      </c>
      <c r="D446" s="5" t="s">
        <v>8</v>
      </c>
      <c r="E446" s="15" t="s">
        <v>29</v>
      </c>
    </row>
    <row r="447" spans="1:5" x14ac:dyDescent="0.25">
      <c r="A447" s="14" t="s">
        <v>662</v>
      </c>
      <c r="B447" s="14" t="s">
        <v>597</v>
      </c>
      <c r="C447" s="14" t="s">
        <v>563</v>
      </c>
      <c r="D447" s="5" t="s">
        <v>8</v>
      </c>
      <c r="E447" s="15" t="s">
        <v>29</v>
      </c>
    </row>
    <row r="448" spans="1:5" x14ac:dyDescent="0.25">
      <c r="A448" s="14" t="s">
        <v>663</v>
      </c>
      <c r="B448" s="14" t="s">
        <v>597</v>
      </c>
      <c r="C448" s="14" t="s">
        <v>563</v>
      </c>
      <c r="D448" s="5" t="s">
        <v>8</v>
      </c>
      <c r="E448" s="15" t="s">
        <v>29</v>
      </c>
    </row>
    <row r="449" spans="1:5" x14ac:dyDescent="0.25">
      <c r="A449" s="14" t="s">
        <v>664</v>
      </c>
      <c r="B449" s="14" t="s">
        <v>597</v>
      </c>
      <c r="C449" s="14" t="s">
        <v>563</v>
      </c>
      <c r="D449" s="5" t="s">
        <v>8</v>
      </c>
      <c r="E449" s="15" t="s">
        <v>29</v>
      </c>
    </row>
    <row r="450" spans="1:5" x14ac:dyDescent="0.25">
      <c r="A450" s="14" t="s">
        <v>665</v>
      </c>
      <c r="B450" s="14" t="s">
        <v>597</v>
      </c>
      <c r="C450" s="14" t="s">
        <v>563</v>
      </c>
      <c r="D450" s="5" t="s">
        <v>8</v>
      </c>
      <c r="E450" s="15" t="s">
        <v>29</v>
      </c>
    </row>
    <row r="451" spans="1:5" x14ac:dyDescent="0.25">
      <c r="A451" s="14" t="s">
        <v>666</v>
      </c>
      <c r="B451" s="14" t="s">
        <v>597</v>
      </c>
      <c r="C451" s="14" t="s">
        <v>563</v>
      </c>
      <c r="D451" s="5" t="s">
        <v>8</v>
      </c>
      <c r="E451" s="15" t="s">
        <v>29</v>
      </c>
    </row>
    <row r="452" spans="1:5" x14ac:dyDescent="0.25">
      <c r="A452" s="14" t="s">
        <v>667</v>
      </c>
      <c r="B452" s="14" t="s">
        <v>597</v>
      </c>
      <c r="C452" s="14" t="s">
        <v>563</v>
      </c>
      <c r="D452" s="5" t="s">
        <v>8</v>
      </c>
      <c r="E452" s="15" t="s">
        <v>29</v>
      </c>
    </row>
    <row r="453" spans="1:5" x14ac:dyDescent="0.25">
      <c r="A453" s="14" t="s">
        <v>668</v>
      </c>
      <c r="B453" s="14" t="s">
        <v>597</v>
      </c>
      <c r="C453" s="14" t="s">
        <v>563</v>
      </c>
      <c r="D453" s="5" t="s">
        <v>8</v>
      </c>
      <c r="E453" s="15" t="s">
        <v>29</v>
      </c>
    </row>
    <row r="454" spans="1:5" x14ac:dyDescent="0.25">
      <c r="A454" s="14" t="s">
        <v>669</v>
      </c>
      <c r="B454" s="14" t="s">
        <v>597</v>
      </c>
      <c r="C454" s="14" t="s">
        <v>563</v>
      </c>
      <c r="D454" s="5" t="s">
        <v>8</v>
      </c>
      <c r="E454" s="15" t="s">
        <v>29</v>
      </c>
    </row>
    <row r="455" spans="1:5" x14ac:dyDescent="0.25">
      <c r="A455" s="14" t="s">
        <v>670</v>
      </c>
      <c r="B455" s="14" t="s">
        <v>597</v>
      </c>
      <c r="C455" s="14" t="s">
        <v>563</v>
      </c>
      <c r="D455" s="5" t="s">
        <v>8</v>
      </c>
      <c r="E455" s="15" t="s">
        <v>29</v>
      </c>
    </row>
    <row r="456" spans="1:5" x14ac:dyDescent="0.25">
      <c r="A456" s="14" t="s">
        <v>671</v>
      </c>
      <c r="B456" s="14" t="s">
        <v>597</v>
      </c>
      <c r="C456" s="14" t="s">
        <v>563</v>
      </c>
      <c r="D456" s="5" t="s">
        <v>8</v>
      </c>
      <c r="E456" s="15" t="s">
        <v>29</v>
      </c>
    </row>
    <row r="457" spans="1:5" x14ac:dyDescent="0.25">
      <c r="A457" s="14" t="s">
        <v>672</v>
      </c>
      <c r="B457" s="14" t="s">
        <v>597</v>
      </c>
      <c r="C457" s="14" t="s">
        <v>563</v>
      </c>
      <c r="D457" s="5" t="s">
        <v>8</v>
      </c>
      <c r="E457" s="15" t="s">
        <v>29</v>
      </c>
    </row>
    <row r="458" spans="1:5" x14ac:dyDescent="0.25">
      <c r="A458" s="14" t="s">
        <v>673</v>
      </c>
      <c r="B458" s="14" t="s">
        <v>597</v>
      </c>
      <c r="C458" s="14" t="s">
        <v>563</v>
      </c>
      <c r="D458" s="5" t="s">
        <v>8</v>
      </c>
      <c r="E458" s="15" t="s">
        <v>29</v>
      </c>
    </row>
    <row r="459" spans="1:5" x14ac:dyDescent="0.25">
      <c r="A459" s="14" t="s">
        <v>674</v>
      </c>
      <c r="B459" s="14" t="s">
        <v>597</v>
      </c>
      <c r="C459" s="14" t="s">
        <v>563</v>
      </c>
      <c r="D459" s="5" t="s">
        <v>8</v>
      </c>
      <c r="E459" s="15" t="s">
        <v>29</v>
      </c>
    </row>
    <row r="460" spans="1:5" x14ac:dyDescent="0.25">
      <c r="A460" s="14" t="s">
        <v>675</v>
      </c>
      <c r="B460" s="14" t="s">
        <v>597</v>
      </c>
      <c r="C460" s="14" t="s">
        <v>563</v>
      </c>
      <c r="D460" s="5" t="s">
        <v>8</v>
      </c>
      <c r="E460" s="15" t="s">
        <v>29</v>
      </c>
    </row>
    <row r="461" spans="1:5" x14ac:dyDescent="0.25">
      <c r="A461" s="14" t="s">
        <v>676</v>
      </c>
      <c r="B461" s="14" t="s">
        <v>597</v>
      </c>
      <c r="C461" s="14" t="s">
        <v>563</v>
      </c>
      <c r="D461" s="5" t="s">
        <v>8</v>
      </c>
      <c r="E461" s="15" t="s">
        <v>29</v>
      </c>
    </row>
    <row r="462" spans="1:5" x14ac:dyDescent="0.25">
      <c r="A462" s="14" t="s">
        <v>677</v>
      </c>
      <c r="B462" s="14" t="s">
        <v>597</v>
      </c>
      <c r="C462" s="14" t="s">
        <v>563</v>
      </c>
      <c r="D462" s="5" t="s">
        <v>8</v>
      </c>
      <c r="E462" s="15" t="s">
        <v>29</v>
      </c>
    </row>
    <row r="463" spans="1:5" x14ac:dyDescent="0.25">
      <c r="A463" s="14" t="s">
        <v>678</v>
      </c>
      <c r="B463" s="14" t="s">
        <v>597</v>
      </c>
      <c r="C463" s="14" t="s">
        <v>563</v>
      </c>
      <c r="D463" s="5" t="s">
        <v>8</v>
      </c>
      <c r="E463" s="15" t="s">
        <v>29</v>
      </c>
    </row>
    <row r="464" spans="1:5" x14ac:dyDescent="0.25">
      <c r="A464" s="14" t="s">
        <v>679</v>
      </c>
      <c r="B464" s="14" t="s">
        <v>597</v>
      </c>
      <c r="C464" s="14" t="s">
        <v>563</v>
      </c>
      <c r="D464" s="5" t="s">
        <v>8</v>
      </c>
      <c r="E464" s="15" t="s">
        <v>29</v>
      </c>
    </row>
    <row r="465" spans="1:7" x14ac:dyDescent="0.25">
      <c r="A465" s="14" t="s">
        <v>680</v>
      </c>
      <c r="B465" s="14" t="s">
        <v>597</v>
      </c>
      <c r="C465" s="14" t="s">
        <v>563</v>
      </c>
      <c r="D465" s="5" t="s">
        <v>8</v>
      </c>
      <c r="E465" s="15" t="s">
        <v>29</v>
      </c>
    </row>
    <row r="466" spans="1:7" x14ac:dyDescent="0.25">
      <c r="A466" s="14" t="s">
        <v>681</v>
      </c>
      <c r="B466" s="14" t="s">
        <v>597</v>
      </c>
      <c r="C466" s="14" t="s">
        <v>563</v>
      </c>
      <c r="D466" s="5" t="s">
        <v>8</v>
      </c>
      <c r="E466" s="15" t="s">
        <v>29</v>
      </c>
    </row>
    <row r="467" spans="1:7" x14ac:dyDescent="0.25">
      <c r="A467" s="14" t="s">
        <v>682</v>
      </c>
      <c r="B467" s="14" t="s">
        <v>597</v>
      </c>
      <c r="C467" s="14" t="s">
        <v>563</v>
      </c>
      <c r="D467" s="5" t="s">
        <v>8</v>
      </c>
      <c r="E467" s="15" t="s">
        <v>29</v>
      </c>
    </row>
    <row r="468" spans="1:7" x14ac:dyDescent="0.25">
      <c r="A468" s="14" t="s">
        <v>683</v>
      </c>
      <c r="B468" s="14" t="s">
        <v>597</v>
      </c>
      <c r="C468" s="14" t="s">
        <v>563</v>
      </c>
      <c r="D468" s="5" t="s">
        <v>8</v>
      </c>
      <c r="E468" s="15" t="s">
        <v>29</v>
      </c>
    </row>
    <row r="469" spans="1:7" x14ac:dyDescent="0.25">
      <c r="A469" s="14" t="s">
        <v>684</v>
      </c>
      <c r="B469" s="14" t="s">
        <v>597</v>
      </c>
      <c r="C469" s="14" t="s">
        <v>563</v>
      </c>
      <c r="D469" s="5" t="s">
        <v>8</v>
      </c>
      <c r="E469" s="15" t="s">
        <v>29</v>
      </c>
    </row>
    <row r="470" spans="1:7" s="22" customFormat="1" x14ac:dyDescent="0.25">
      <c r="A470" s="14" t="s">
        <v>685</v>
      </c>
      <c r="B470" s="14" t="s">
        <v>597</v>
      </c>
      <c r="C470" s="14" t="s">
        <v>563</v>
      </c>
      <c r="D470" s="5" t="s">
        <v>8</v>
      </c>
      <c r="E470" s="15" t="s">
        <v>29</v>
      </c>
      <c r="F470"/>
      <c r="G470"/>
    </row>
    <row r="471" spans="1:7" x14ac:dyDescent="0.25">
      <c r="A471" s="14" t="s">
        <v>686</v>
      </c>
      <c r="B471" s="14" t="s">
        <v>597</v>
      </c>
      <c r="C471" s="14" t="s">
        <v>563</v>
      </c>
      <c r="D471" s="5" t="s">
        <v>8</v>
      </c>
      <c r="E471" s="15" t="s">
        <v>29</v>
      </c>
    </row>
    <row r="472" spans="1:7" x14ac:dyDescent="0.25">
      <c r="A472" s="14" t="s">
        <v>687</v>
      </c>
      <c r="B472" s="14" t="s">
        <v>597</v>
      </c>
      <c r="C472" s="14" t="s">
        <v>563</v>
      </c>
      <c r="D472" s="5" t="s">
        <v>8</v>
      </c>
      <c r="E472" s="15" t="s">
        <v>29</v>
      </c>
    </row>
    <row r="473" spans="1:7" x14ac:dyDescent="0.25">
      <c r="A473" s="14" t="s">
        <v>688</v>
      </c>
      <c r="B473" s="14" t="s">
        <v>597</v>
      </c>
      <c r="C473" s="14" t="s">
        <v>563</v>
      </c>
      <c r="D473" s="5" t="s">
        <v>8</v>
      </c>
      <c r="E473" s="15" t="s">
        <v>29</v>
      </c>
    </row>
    <row r="474" spans="1:7" x14ac:dyDescent="0.25">
      <c r="A474" s="14" t="s">
        <v>689</v>
      </c>
      <c r="B474" s="14" t="s">
        <v>597</v>
      </c>
      <c r="C474" s="14" t="s">
        <v>563</v>
      </c>
      <c r="D474" s="5" t="s">
        <v>8</v>
      </c>
      <c r="E474" s="15" t="s">
        <v>29</v>
      </c>
    </row>
    <row r="475" spans="1:7" x14ac:dyDescent="0.25">
      <c r="A475" s="14" t="s">
        <v>690</v>
      </c>
      <c r="B475" s="14" t="s">
        <v>597</v>
      </c>
      <c r="C475" s="14" t="s">
        <v>563</v>
      </c>
      <c r="D475" s="5" t="s">
        <v>8</v>
      </c>
      <c r="E475" s="15" t="s">
        <v>29</v>
      </c>
    </row>
    <row r="476" spans="1:7" x14ac:dyDescent="0.25">
      <c r="A476" s="14" t="s">
        <v>691</v>
      </c>
      <c r="B476" s="14" t="s">
        <v>597</v>
      </c>
      <c r="C476" s="14" t="s">
        <v>563</v>
      </c>
      <c r="D476" s="5" t="s">
        <v>8</v>
      </c>
      <c r="E476" s="15" t="s">
        <v>29</v>
      </c>
    </row>
    <row r="477" spans="1:7" x14ac:dyDescent="0.25">
      <c r="A477" s="14" t="s">
        <v>692</v>
      </c>
      <c r="B477" s="14" t="s">
        <v>597</v>
      </c>
      <c r="C477" s="14" t="s">
        <v>563</v>
      </c>
      <c r="D477" s="5" t="s">
        <v>8</v>
      </c>
      <c r="E477" s="15" t="s">
        <v>29</v>
      </c>
    </row>
    <row r="478" spans="1:7" x14ac:dyDescent="0.25">
      <c r="A478" s="14" t="s">
        <v>693</v>
      </c>
      <c r="B478" s="14" t="s">
        <v>597</v>
      </c>
      <c r="C478" s="14" t="s">
        <v>563</v>
      </c>
      <c r="D478" s="5" t="s">
        <v>8</v>
      </c>
      <c r="E478" s="15" t="s">
        <v>29</v>
      </c>
    </row>
    <row r="479" spans="1:7" x14ac:dyDescent="0.25">
      <c r="A479" s="14" t="s">
        <v>694</v>
      </c>
      <c r="B479" s="14" t="s">
        <v>597</v>
      </c>
      <c r="C479" s="14" t="s">
        <v>563</v>
      </c>
      <c r="D479" s="5" t="s">
        <v>8</v>
      </c>
      <c r="E479" s="15" t="s">
        <v>29</v>
      </c>
    </row>
    <row r="480" spans="1:7" x14ac:dyDescent="0.25">
      <c r="A480" s="14" t="s">
        <v>695</v>
      </c>
      <c r="B480" s="14" t="s">
        <v>597</v>
      </c>
      <c r="C480" s="14" t="s">
        <v>563</v>
      </c>
      <c r="D480" s="5" t="s">
        <v>8</v>
      </c>
      <c r="E480" s="15" t="s">
        <v>29</v>
      </c>
    </row>
    <row r="481" spans="1:7" x14ac:dyDescent="0.25">
      <c r="A481" s="14" t="s">
        <v>696</v>
      </c>
      <c r="B481" s="14" t="s">
        <v>597</v>
      </c>
      <c r="C481" s="14" t="s">
        <v>563</v>
      </c>
      <c r="D481" s="5" t="s">
        <v>8</v>
      </c>
      <c r="E481" s="15" t="s">
        <v>29</v>
      </c>
    </row>
    <row r="482" spans="1:7" x14ac:dyDescent="0.25">
      <c r="A482" s="14" t="s">
        <v>697</v>
      </c>
      <c r="B482" s="14" t="s">
        <v>597</v>
      </c>
      <c r="C482" s="14" t="s">
        <v>563</v>
      </c>
      <c r="D482" s="5" t="s">
        <v>8</v>
      </c>
      <c r="E482" s="15" t="s">
        <v>29</v>
      </c>
    </row>
    <row r="483" spans="1:7" x14ac:dyDescent="0.25">
      <c r="A483" s="14" t="s">
        <v>698</v>
      </c>
      <c r="B483" s="14" t="s">
        <v>597</v>
      </c>
      <c r="C483" s="14" t="s">
        <v>563</v>
      </c>
      <c r="D483" s="5" t="s">
        <v>8</v>
      </c>
      <c r="E483" s="15" t="s">
        <v>29</v>
      </c>
    </row>
    <row r="484" spans="1:7" x14ac:dyDescent="0.25">
      <c r="A484" s="14" t="s">
        <v>699</v>
      </c>
      <c r="B484" s="14" t="s">
        <v>597</v>
      </c>
      <c r="C484" s="14" t="s">
        <v>563</v>
      </c>
      <c r="D484" s="5" t="s">
        <v>8</v>
      </c>
      <c r="E484" s="15" t="s">
        <v>29</v>
      </c>
    </row>
    <row r="485" spans="1:7" x14ac:dyDescent="0.25">
      <c r="A485" s="14" t="s">
        <v>700</v>
      </c>
      <c r="B485" s="14" t="s">
        <v>597</v>
      </c>
      <c r="C485" s="14" t="s">
        <v>563</v>
      </c>
      <c r="D485" s="5" t="s">
        <v>8</v>
      </c>
      <c r="E485" s="15" t="s">
        <v>29</v>
      </c>
    </row>
    <row r="486" spans="1:7" x14ac:dyDescent="0.25">
      <c r="A486" s="14" t="s">
        <v>701</v>
      </c>
      <c r="B486" s="14" t="s">
        <v>597</v>
      </c>
      <c r="C486" s="14" t="s">
        <v>563</v>
      </c>
      <c r="D486" s="5" t="s">
        <v>8</v>
      </c>
      <c r="E486" s="15" t="s">
        <v>29</v>
      </c>
    </row>
    <row r="487" spans="1:7" x14ac:dyDescent="0.25">
      <c r="A487" s="14" t="s">
        <v>702</v>
      </c>
      <c r="B487" s="14" t="s">
        <v>597</v>
      </c>
      <c r="C487" s="14" t="s">
        <v>563</v>
      </c>
      <c r="D487" s="5" t="s">
        <v>8</v>
      </c>
      <c r="E487" s="15" t="s">
        <v>29</v>
      </c>
    </row>
    <row r="488" spans="1:7" x14ac:dyDescent="0.25">
      <c r="A488" s="14" t="s">
        <v>703</v>
      </c>
      <c r="B488" s="14" t="s">
        <v>597</v>
      </c>
      <c r="C488" s="14" t="s">
        <v>563</v>
      </c>
      <c r="D488" s="5" t="s">
        <v>8</v>
      </c>
      <c r="E488" s="15" t="s">
        <v>29</v>
      </c>
    </row>
    <row r="489" spans="1:7" x14ac:dyDescent="0.25">
      <c r="A489" s="14" t="s">
        <v>704</v>
      </c>
      <c r="B489" s="14" t="s">
        <v>597</v>
      </c>
      <c r="C489" s="14" t="s">
        <v>563</v>
      </c>
      <c r="D489" s="5" t="s">
        <v>8</v>
      </c>
      <c r="E489" s="15" t="s">
        <v>29</v>
      </c>
    </row>
    <row r="490" spans="1:7" x14ac:dyDescent="0.25">
      <c r="A490" s="14" t="s">
        <v>705</v>
      </c>
      <c r="B490" s="14" t="s">
        <v>597</v>
      </c>
      <c r="C490" s="14" t="s">
        <v>563</v>
      </c>
      <c r="D490" s="5" t="s">
        <v>8</v>
      </c>
      <c r="E490" s="15" t="s">
        <v>29</v>
      </c>
      <c r="G490" s="41"/>
    </row>
    <row r="491" spans="1:7" x14ac:dyDescent="0.25">
      <c r="A491" s="14" t="s">
        <v>706</v>
      </c>
      <c r="B491" s="14" t="s">
        <v>597</v>
      </c>
      <c r="C491" s="14" t="s">
        <v>563</v>
      </c>
      <c r="D491" s="5" t="s">
        <v>8</v>
      </c>
      <c r="E491" s="15" t="s">
        <v>29</v>
      </c>
    </row>
    <row r="492" spans="1:7" x14ac:dyDescent="0.25">
      <c r="A492" s="14" t="s">
        <v>707</v>
      </c>
      <c r="B492" s="14" t="s">
        <v>597</v>
      </c>
      <c r="C492" s="14" t="s">
        <v>563</v>
      </c>
      <c r="D492" s="5" t="s">
        <v>8</v>
      </c>
      <c r="E492" s="15" t="s">
        <v>29</v>
      </c>
    </row>
    <row r="493" spans="1:7" x14ac:dyDescent="0.25">
      <c r="A493" s="14" t="s">
        <v>708</v>
      </c>
      <c r="B493" s="14" t="s">
        <v>597</v>
      </c>
      <c r="C493" s="14" t="s">
        <v>563</v>
      </c>
      <c r="D493" s="5" t="s">
        <v>8</v>
      </c>
      <c r="E493" s="15" t="s">
        <v>29</v>
      </c>
    </row>
    <row r="494" spans="1:7" s="31" customFormat="1" x14ac:dyDescent="0.25">
      <c r="A494" s="14" t="s">
        <v>709</v>
      </c>
      <c r="B494" s="14" t="s">
        <v>597</v>
      </c>
      <c r="C494" s="14" t="s">
        <v>563</v>
      </c>
      <c r="D494" s="5" t="s">
        <v>8</v>
      </c>
      <c r="E494" s="15" t="s">
        <v>29</v>
      </c>
      <c r="F494"/>
      <c r="G494"/>
    </row>
    <row r="495" spans="1:7" x14ac:dyDescent="0.25">
      <c r="A495" s="14" t="s">
        <v>710</v>
      </c>
      <c r="B495" s="14" t="s">
        <v>597</v>
      </c>
      <c r="C495" s="14" t="s">
        <v>563</v>
      </c>
      <c r="D495" s="5" t="s">
        <v>8</v>
      </c>
      <c r="E495" s="15" t="s">
        <v>29</v>
      </c>
    </row>
    <row r="496" spans="1:7" x14ac:dyDescent="0.25">
      <c r="A496" s="14" t="s">
        <v>711</v>
      </c>
      <c r="B496" s="14" t="s">
        <v>597</v>
      </c>
      <c r="C496" s="14" t="s">
        <v>563</v>
      </c>
      <c r="D496" s="5" t="s">
        <v>8</v>
      </c>
      <c r="E496" s="15" t="s">
        <v>29</v>
      </c>
    </row>
    <row r="497" spans="1:5" x14ac:dyDescent="0.25">
      <c r="A497" s="14" t="s">
        <v>712</v>
      </c>
      <c r="B497" s="14" t="s">
        <v>597</v>
      </c>
      <c r="C497" s="14" t="s">
        <v>563</v>
      </c>
      <c r="D497" s="5" t="s">
        <v>8</v>
      </c>
      <c r="E497" s="15" t="s">
        <v>29</v>
      </c>
    </row>
    <row r="498" spans="1:5" x14ac:dyDescent="0.25">
      <c r="A498" s="14" t="s">
        <v>713</v>
      </c>
      <c r="B498" s="14" t="s">
        <v>597</v>
      </c>
      <c r="C498" s="14" t="s">
        <v>563</v>
      </c>
      <c r="D498" s="5" t="s">
        <v>8</v>
      </c>
      <c r="E498" s="15" t="s">
        <v>29</v>
      </c>
    </row>
    <row r="499" spans="1:5" x14ac:dyDescent="0.25">
      <c r="A499" s="14" t="s">
        <v>714</v>
      </c>
      <c r="B499" s="14" t="s">
        <v>597</v>
      </c>
      <c r="C499" s="14" t="s">
        <v>563</v>
      </c>
      <c r="D499" s="5" t="s">
        <v>8</v>
      </c>
      <c r="E499" s="15" t="s">
        <v>29</v>
      </c>
    </row>
    <row r="500" spans="1:5" x14ac:dyDescent="0.25">
      <c r="A500" s="14" t="s">
        <v>715</v>
      </c>
      <c r="B500" s="14" t="s">
        <v>597</v>
      </c>
      <c r="C500" s="14" t="s">
        <v>563</v>
      </c>
      <c r="D500" s="5" t="s">
        <v>8</v>
      </c>
      <c r="E500" s="15" t="s">
        <v>29</v>
      </c>
    </row>
    <row r="501" spans="1:5" x14ac:dyDescent="0.25">
      <c r="A501" s="14" t="s">
        <v>716</v>
      </c>
      <c r="B501" s="14" t="s">
        <v>597</v>
      </c>
      <c r="C501" s="14" t="s">
        <v>563</v>
      </c>
      <c r="D501" s="5" t="s">
        <v>8</v>
      </c>
      <c r="E501" s="15" t="s">
        <v>29</v>
      </c>
    </row>
    <row r="502" spans="1:5" x14ac:dyDescent="0.25">
      <c r="A502" s="14" t="s">
        <v>717</v>
      </c>
      <c r="B502" s="14" t="s">
        <v>597</v>
      </c>
      <c r="C502" s="14" t="s">
        <v>563</v>
      </c>
      <c r="D502" s="5" t="s">
        <v>8</v>
      </c>
      <c r="E502" s="15" t="s">
        <v>29</v>
      </c>
    </row>
    <row r="503" spans="1:5" x14ac:dyDescent="0.25">
      <c r="A503" s="14" t="s">
        <v>718</v>
      </c>
      <c r="B503" s="14" t="s">
        <v>597</v>
      </c>
      <c r="C503" s="14" t="s">
        <v>563</v>
      </c>
      <c r="D503" s="5" t="s">
        <v>8</v>
      </c>
      <c r="E503" s="15" t="s">
        <v>29</v>
      </c>
    </row>
    <row r="504" spans="1:5" x14ac:dyDescent="0.25">
      <c r="A504" s="14" t="s">
        <v>719</v>
      </c>
      <c r="B504" s="14" t="s">
        <v>597</v>
      </c>
      <c r="C504" s="14" t="s">
        <v>563</v>
      </c>
      <c r="D504" s="5" t="s">
        <v>8</v>
      </c>
      <c r="E504" s="15" t="s">
        <v>29</v>
      </c>
    </row>
    <row r="505" spans="1:5" x14ac:dyDescent="0.25">
      <c r="A505" s="14" t="s">
        <v>720</v>
      </c>
      <c r="B505" s="14" t="s">
        <v>597</v>
      </c>
      <c r="C505" s="14" t="s">
        <v>563</v>
      </c>
      <c r="D505" s="5" t="s">
        <v>8</v>
      </c>
      <c r="E505" s="15" t="s">
        <v>29</v>
      </c>
    </row>
    <row r="506" spans="1:5" x14ac:dyDescent="0.25">
      <c r="A506" s="14" t="s">
        <v>721</v>
      </c>
      <c r="B506" s="14" t="s">
        <v>597</v>
      </c>
      <c r="C506" s="14" t="s">
        <v>563</v>
      </c>
      <c r="D506" s="5" t="s">
        <v>8</v>
      </c>
      <c r="E506" s="15" t="s">
        <v>29</v>
      </c>
    </row>
    <row r="507" spans="1:5" x14ac:dyDescent="0.25">
      <c r="A507" s="14" t="s">
        <v>722</v>
      </c>
      <c r="B507" s="14" t="s">
        <v>597</v>
      </c>
      <c r="C507" s="14" t="s">
        <v>563</v>
      </c>
      <c r="D507" s="5" t="s">
        <v>8</v>
      </c>
      <c r="E507" s="15" t="s">
        <v>29</v>
      </c>
    </row>
    <row r="508" spans="1:5" x14ac:dyDescent="0.25">
      <c r="A508" s="14" t="s">
        <v>723</v>
      </c>
      <c r="B508" s="14" t="s">
        <v>597</v>
      </c>
      <c r="C508" s="14" t="s">
        <v>563</v>
      </c>
      <c r="D508" s="5" t="s">
        <v>8</v>
      </c>
      <c r="E508" s="15" t="s">
        <v>29</v>
      </c>
    </row>
    <row r="509" spans="1:5" x14ac:dyDescent="0.25">
      <c r="A509" s="14" t="s">
        <v>724</v>
      </c>
      <c r="B509" s="14" t="s">
        <v>597</v>
      </c>
      <c r="C509" s="14" t="s">
        <v>563</v>
      </c>
      <c r="D509" s="5" t="s">
        <v>8</v>
      </c>
      <c r="E509" s="15" t="s">
        <v>29</v>
      </c>
    </row>
    <row r="510" spans="1:5" x14ac:dyDescent="0.25">
      <c r="A510" s="14" t="s">
        <v>725</v>
      </c>
      <c r="B510" s="14" t="s">
        <v>597</v>
      </c>
      <c r="C510" s="14" t="s">
        <v>563</v>
      </c>
      <c r="D510" s="5" t="s">
        <v>8</v>
      </c>
      <c r="E510" s="15" t="s">
        <v>29</v>
      </c>
    </row>
    <row r="511" spans="1:5" x14ac:dyDescent="0.25">
      <c r="A511" s="14" t="s">
        <v>726</v>
      </c>
      <c r="B511" s="14" t="s">
        <v>597</v>
      </c>
      <c r="C511" s="14" t="s">
        <v>563</v>
      </c>
      <c r="D511" s="5" t="s">
        <v>8</v>
      </c>
      <c r="E511" s="15" t="s">
        <v>29</v>
      </c>
    </row>
    <row r="512" spans="1:5" x14ac:dyDescent="0.25">
      <c r="A512" s="14" t="s">
        <v>727</v>
      </c>
      <c r="B512" s="14" t="s">
        <v>597</v>
      </c>
      <c r="C512" s="14" t="s">
        <v>563</v>
      </c>
      <c r="D512" s="5" t="s">
        <v>8</v>
      </c>
      <c r="E512" s="15" t="s">
        <v>29</v>
      </c>
    </row>
    <row r="513" spans="1:7" x14ac:dyDescent="0.25">
      <c r="A513" s="14" t="s">
        <v>728</v>
      </c>
      <c r="B513" s="14" t="s">
        <v>597</v>
      </c>
      <c r="C513" s="14" t="s">
        <v>563</v>
      </c>
      <c r="D513" s="5" t="s">
        <v>8</v>
      </c>
      <c r="E513" s="15" t="s">
        <v>29</v>
      </c>
    </row>
    <row r="514" spans="1:7" x14ac:dyDescent="0.25">
      <c r="A514" s="14" t="s">
        <v>729</v>
      </c>
      <c r="B514" s="14" t="s">
        <v>597</v>
      </c>
      <c r="C514" s="14" t="s">
        <v>563</v>
      </c>
      <c r="D514" s="5" t="s">
        <v>8</v>
      </c>
      <c r="E514" s="15" t="s">
        <v>29</v>
      </c>
    </row>
    <row r="515" spans="1:7" x14ac:dyDescent="0.25">
      <c r="A515" s="14" t="s">
        <v>730</v>
      </c>
      <c r="B515" s="14" t="s">
        <v>597</v>
      </c>
      <c r="C515" s="14" t="s">
        <v>563</v>
      </c>
      <c r="D515" s="5" t="s">
        <v>8</v>
      </c>
      <c r="E515" s="15" t="s">
        <v>29</v>
      </c>
    </row>
    <row r="516" spans="1:7" x14ac:dyDescent="0.25">
      <c r="A516" s="14" t="s">
        <v>731</v>
      </c>
      <c r="B516" s="14" t="s">
        <v>597</v>
      </c>
      <c r="C516" s="14" t="s">
        <v>563</v>
      </c>
      <c r="D516" s="5" t="s">
        <v>8</v>
      </c>
      <c r="E516" s="15" t="s">
        <v>29</v>
      </c>
    </row>
    <row r="517" spans="1:7" x14ac:dyDescent="0.25">
      <c r="A517" s="14" t="s">
        <v>732</v>
      </c>
      <c r="B517" s="14" t="s">
        <v>597</v>
      </c>
      <c r="C517" s="14" t="s">
        <v>563</v>
      </c>
      <c r="D517" s="5" t="s">
        <v>8</v>
      </c>
      <c r="E517" s="15" t="s">
        <v>29</v>
      </c>
    </row>
    <row r="518" spans="1:7" x14ac:dyDescent="0.25">
      <c r="A518" s="14" t="s">
        <v>733</v>
      </c>
      <c r="B518" s="14" t="s">
        <v>597</v>
      </c>
      <c r="C518" s="14" t="s">
        <v>563</v>
      </c>
      <c r="D518" s="5" t="s">
        <v>8</v>
      </c>
      <c r="E518" s="15" t="s">
        <v>29</v>
      </c>
    </row>
    <row r="519" spans="1:7" x14ac:dyDescent="0.25">
      <c r="A519" s="14" t="s">
        <v>734</v>
      </c>
      <c r="B519" s="14" t="s">
        <v>597</v>
      </c>
      <c r="C519" s="14" t="s">
        <v>563</v>
      </c>
      <c r="D519" s="5" t="s">
        <v>8</v>
      </c>
      <c r="E519" s="15" t="s">
        <v>29</v>
      </c>
    </row>
    <row r="520" spans="1:7" s="31" customFormat="1" x14ac:dyDescent="0.25">
      <c r="A520" s="14" t="s">
        <v>735</v>
      </c>
      <c r="B520" s="14" t="s">
        <v>597</v>
      </c>
      <c r="C520" s="14" t="s">
        <v>563</v>
      </c>
      <c r="D520" s="5" t="s">
        <v>8</v>
      </c>
      <c r="E520" s="15" t="s">
        <v>29</v>
      </c>
      <c r="F520"/>
      <c r="G520"/>
    </row>
    <row r="521" spans="1:7" x14ac:dyDescent="0.25">
      <c r="A521" s="14" t="s">
        <v>736</v>
      </c>
      <c r="B521" s="14" t="s">
        <v>597</v>
      </c>
      <c r="C521" s="14" t="s">
        <v>563</v>
      </c>
      <c r="D521" s="5" t="s">
        <v>8</v>
      </c>
      <c r="E521" s="15" t="s">
        <v>29</v>
      </c>
    </row>
    <row r="522" spans="1:7" x14ac:dyDescent="0.25">
      <c r="A522" s="14" t="s">
        <v>737</v>
      </c>
      <c r="B522" s="14" t="s">
        <v>597</v>
      </c>
      <c r="C522" s="14" t="s">
        <v>563</v>
      </c>
      <c r="D522" s="5" t="s">
        <v>8</v>
      </c>
      <c r="E522" s="15" t="s">
        <v>29</v>
      </c>
    </row>
    <row r="523" spans="1:7" s="31" customFormat="1" x14ac:dyDescent="0.25">
      <c r="A523" s="14" t="s">
        <v>738</v>
      </c>
      <c r="B523" s="14" t="s">
        <v>597</v>
      </c>
      <c r="C523" s="14" t="s">
        <v>563</v>
      </c>
      <c r="D523" s="5" t="s">
        <v>8</v>
      </c>
      <c r="E523" s="15" t="s">
        <v>29</v>
      </c>
      <c r="F523"/>
      <c r="G523"/>
    </row>
    <row r="524" spans="1:7" x14ac:dyDescent="0.25">
      <c r="A524" s="14" t="s">
        <v>739</v>
      </c>
      <c r="B524" s="14" t="s">
        <v>597</v>
      </c>
      <c r="C524" s="14" t="s">
        <v>563</v>
      </c>
      <c r="D524" s="5" t="s">
        <v>8</v>
      </c>
      <c r="E524" s="15" t="s">
        <v>29</v>
      </c>
    </row>
    <row r="525" spans="1:7" x14ac:dyDescent="0.25">
      <c r="A525" s="14" t="s">
        <v>740</v>
      </c>
      <c r="B525" s="14" t="s">
        <v>597</v>
      </c>
      <c r="C525" s="14" t="s">
        <v>563</v>
      </c>
      <c r="D525" s="5" t="s">
        <v>8</v>
      </c>
      <c r="E525" s="15" t="s">
        <v>29</v>
      </c>
    </row>
    <row r="526" spans="1:7" x14ac:dyDescent="0.25">
      <c r="A526" s="6" t="s">
        <v>422</v>
      </c>
      <c r="B526" s="6" t="s">
        <v>423</v>
      </c>
      <c r="C526" s="6" t="s">
        <v>7</v>
      </c>
      <c r="D526" s="5" t="s">
        <v>8</v>
      </c>
      <c r="E526" s="5" t="s">
        <v>9</v>
      </c>
    </row>
    <row r="527" spans="1:7" x14ac:dyDescent="0.25">
      <c r="A527" s="6" t="s">
        <v>424</v>
      </c>
      <c r="B527" s="6" t="s">
        <v>423</v>
      </c>
      <c r="C527" s="6" t="s">
        <v>7</v>
      </c>
      <c r="D527" s="5" t="s">
        <v>8</v>
      </c>
      <c r="E527" s="5" t="s">
        <v>9</v>
      </c>
    </row>
    <row r="528" spans="1:7" x14ac:dyDescent="0.25">
      <c r="A528" s="6" t="s">
        <v>425</v>
      </c>
      <c r="B528" s="6" t="s">
        <v>423</v>
      </c>
      <c r="C528" s="6" t="s">
        <v>7</v>
      </c>
      <c r="D528" s="5" t="s">
        <v>8</v>
      </c>
      <c r="E528" s="5" t="s">
        <v>9</v>
      </c>
    </row>
    <row r="529" spans="1:7" x14ac:dyDescent="0.25">
      <c r="A529" s="6" t="s">
        <v>426</v>
      </c>
      <c r="B529" s="6" t="s">
        <v>423</v>
      </c>
      <c r="C529" s="6" t="s">
        <v>7</v>
      </c>
      <c r="D529" s="5" t="s">
        <v>8</v>
      </c>
      <c r="E529" s="5" t="s">
        <v>9</v>
      </c>
    </row>
    <row r="530" spans="1:7" x14ac:dyDescent="0.25">
      <c r="A530" s="6" t="s">
        <v>427</v>
      </c>
      <c r="B530" s="6" t="s">
        <v>423</v>
      </c>
      <c r="C530" s="6" t="s">
        <v>7</v>
      </c>
      <c r="D530" s="5" t="s">
        <v>8</v>
      </c>
      <c r="E530" s="5" t="s">
        <v>9</v>
      </c>
    </row>
    <row r="531" spans="1:7" x14ac:dyDescent="0.25">
      <c r="A531" s="6" t="s">
        <v>428</v>
      </c>
      <c r="B531" s="6" t="s">
        <v>423</v>
      </c>
      <c r="C531" s="6" t="s">
        <v>7</v>
      </c>
      <c r="D531" s="5" t="s">
        <v>8</v>
      </c>
      <c r="E531" s="5" t="s">
        <v>9</v>
      </c>
    </row>
    <row r="532" spans="1:7" x14ac:dyDescent="0.25">
      <c r="A532" s="6" t="s">
        <v>429</v>
      </c>
      <c r="B532" s="6" t="s">
        <v>423</v>
      </c>
      <c r="C532" s="6" t="s">
        <v>7</v>
      </c>
      <c r="D532" s="5" t="s">
        <v>8</v>
      </c>
      <c r="E532" s="5" t="s">
        <v>9</v>
      </c>
    </row>
    <row r="533" spans="1:7" x14ac:dyDescent="0.25">
      <c r="A533" s="6" t="s">
        <v>430</v>
      </c>
      <c r="B533" s="6" t="s">
        <v>423</v>
      </c>
      <c r="C533" s="6" t="s">
        <v>7</v>
      </c>
      <c r="D533" s="5" t="s">
        <v>8</v>
      </c>
      <c r="E533" s="5" t="s">
        <v>9</v>
      </c>
    </row>
    <row r="534" spans="1:7" x14ac:dyDescent="0.25">
      <c r="A534" s="6" t="s">
        <v>431</v>
      </c>
      <c r="B534" s="6" t="s">
        <v>423</v>
      </c>
      <c r="C534" s="6" t="s">
        <v>7</v>
      </c>
      <c r="D534" s="5" t="s">
        <v>8</v>
      </c>
      <c r="E534" s="5" t="s">
        <v>9</v>
      </c>
    </row>
    <row r="535" spans="1:7" x14ac:dyDescent="0.25">
      <c r="A535" s="6" t="s">
        <v>432</v>
      </c>
      <c r="B535" s="6" t="s">
        <v>423</v>
      </c>
      <c r="C535" s="6" t="s">
        <v>7</v>
      </c>
      <c r="D535" s="5" t="s">
        <v>8</v>
      </c>
      <c r="E535" s="5" t="s">
        <v>9</v>
      </c>
    </row>
    <row r="536" spans="1:7" x14ac:dyDescent="0.25">
      <c r="A536" s="6" t="s">
        <v>433</v>
      </c>
      <c r="B536" s="6" t="s">
        <v>423</v>
      </c>
      <c r="C536" s="6" t="s">
        <v>7</v>
      </c>
      <c r="D536" s="5" t="s">
        <v>8</v>
      </c>
      <c r="E536" s="5" t="s">
        <v>9</v>
      </c>
    </row>
    <row r="537" spans="1:7" x14ac:dyDescent="0.25">
      <c r="A537" s="6" t="s">
        <v>434</v>
      </c>
      <c r="B537" s="6" t="s">
        <v>423</v>
      </c>
      <c r="C537" s="6" t="s">
        <v>7</v>
      </c>
      <c r="D537" s="5" t="s">
        <v>8</v>
      </c>
      <c r="E537" s="5" t="s">
        <v>9</v>
      </c>
    </row>
    <row r="538" spans="1:7" x14ac:dyDescent="0.25">
      <c r="A538" s="6" t="s">
        <v>435</v>
      </c>
      <c r="B538" s="6" t="s">
        <v>423</v>
      </c>
      <c r="C538" s="6" t="s">
        <v>7</v>
      </c>
      <c r="D538" s="5" t="s">
        <v>8</v>
      </c>
      <c r="E538" s="5" t="s">
        <v>9</v>
      </c>
    </row>
    <row r="539" spans="1:7" x14ac:dyDescent="0.25">
      <c r="A539" s="6" t="s">
        <v>436</v>
      </c>
      <c r="B539" s="6" t="s">
        <v>423</v>
      </c>
      <c r="C539" s="6" t="s">
        <v>7</v>
      </c>
      <c r="D539" s="5" t="s">
        <v>8</v>
      </c>
      <c r="E539" s="5" t="s">
        <v>9</v>
      </c>
    </row>
    <row r="540" spans="1:7" x14ac:dyDescent="0.25">
      <c r="A540" s="6" t="s">
        <v>437</v>
      </c>
      <c r="B540" s="6" t="s">
        <v>423</v>
      </c>
      <c r="C540" s="6" t="s">
        <v>7</v>
      </c>
      <c r="D540" s="5" t="s">
        <v>8</v>
      </c>
      <c r="E540" s="5" t="s">
        <v>9</v>
      </c>
    </row>
    <row r="541" spans="1:7" x14ac:dyDescent="0.25">
      <c r="A541" s="6" t="s">
        <v>438</v>
      </c>
      <c r="B541" s="6" t="s">
        <v>423</v>
      </c>
      <c r="C541" s="6" t="s">
        <v>7</v>
      </c>
      <c r="D541" s="5" t="s">
        <v>8</v>
      </c>
      <c r="E541" s="5" t="s">
        <v>9</v>
      </c>
    </row>
    <row r="542" spans="1:7" x14ac:dyDescent="0.25">
      <c r="A542" s="6" t="s">
        <v>439</v>
      </c>
      <c r="B542" s="6" t="s">
        <v>423</v>
      </c>
      <c r="C542" s="6" t="s">
        <v>7</v>
      </c>
      <c r="D542" s="5" t="s">
        <v>8</v>
      </c>
      <c r="E542" s="5" t="s">
        <v>9</v>
      </c>
    </row>
    <row r="543" spans="1:7" x14ac:dyDescent="0.25">
      <c r="A543" s="6" t="s">
        <v>440</v>
      </c>
      <c r="B543" s="6" t="s">
        <v>423</v>
      </c>
      <c r="C543" s="6" t="s">
        <v>7</v>
      </c>
      <c r="D543" s="5" t="s">
        <v>8</v>
      </c>
      <c r="E543" s="5" t="s">
        <v>9</v>
      </c>
    </row>
    <row r="544" spans="1:7" s="31" customFormat="1" x14ac:dyDescent="0.25">
      <c r="A544" s="6" t="s">
        <v>441</v>
      </c>
      <c r="B544" s="6" t="s">
        <v>423</v>
      </c>
      <c r="C544" s="6" t="s">
        <v>7</v>
      </c>
      <c r="D544" s="5" t="s">
        <v>8</v>
      </c>
      <c r="E544" s="5" t="s">
        <v>9</v>
      </c>
      <c r="F544"/>
      <c r="G544"/>
    </row>
    <row r="545" spans="1:7" x14ac:dyDescent="0.25">
      <c r="A545" s="6" t="s">
        <v>442</v>
      </c>
      <c r="B545" s="6" t="s">
        <v>423</v>
      </c>
      <c r="C545" s="6" t="s">
        <v>7</v>
      </c>
      <c r="D545" s="5" t="s">
        <v>8</v>
      </c>
      <c r="E545" s="5" t="s">
        <v>9</v>
      </c>
    </row>
    <row r="546" spans="1:7" x14ac:dyDescent="0.25">
      <c r="A546" s="6" t="s">
        <v>443</v>
      </c>
      <c r="B546" s="6" t="s">
        <v>423</v>
      </c>
      <c r="C546" s="6" t="s">
        <v>7</v>
      </c>
      <c r="D546" s="5" t="s">
        <v>8</v>
      </c>
      <c r="E546" s="5" t="s">
        <v>9</v>
      </c>
    </row>
    <row r="547" spans="1:7" x14ac:dyDescent="0.25">
      <c r="A547" s="6" t="s">
        <v>444</v>
      </c>
      <c r="B547" s="6" t="s">
        <v>423</v>
      </c>
      <c r="C547" s="6" t="s">
        <v>7</v>
      </c>
      <c r="D547" s="5" t="s">
        <v>8</v>
      </c>
      <c r="E547" s="5" t="s">
        <v>9</v>
      </c>
    </row>
    <row r="548" spans="1:7" x14ac:dyDescent="0.25">
      <c r="A548" s="6" t="s">
        <v>445</v>
      </c>
      <c r="B548" s="6" t="s">
        <v>423</v>
      </c>
      <c r="C548" s="6" t="s">
        <v>7</v>
      </c>
      <c r="D548" s="5" t="s">
        <v>8</v>
      </c>
      <c r="E548" s="5" t="s">
        <v>9</v>
      </c>
    </row>
    <row r="549" spans="1:7" x14ac:dyDescent="0.25">
      <c r="A549" s="6" t="s">
        <v>446</v>
      </c>
      <c r="B549" s="6" t="s">
        <v>423</v>
      </c>
      <c r="C549" s="6" t="s">
        <v>7</v>
      </c>
      <c r="D549" s="5" t="s">
        <v>8</v>
      </c>
      <c r="E549" s="5" t="s">
        <v>9</v>
      </c>
    </row>
    <row r="550" spans="1:7" x14ac:dyDescent="0.25">
      <c r="A550" s="6" t="s">
        <v>447</v>
      </c>
      <c r="B550" s="6" t="s">
        <v>423</v>
      </c>
      <c r="C550" s="6" t="s">
        <v>7</v>
      </c>
      <c r="D550" s="5" t="s">
        <v>8</v>
      </c>
      <c r="E550" s="5" t="s">
        <v>9</v>
      </c>
    </row>
    <row r="551" spans="1:7" x14ac:dyDescent="0.25">
      <c r="A551" s="6" t="s">
        <v>448</v>
      </c>
      <c r="B551" s="6" t="s">
        <v>423</v>
      </c>
      <c r="C551" s="6" t="s">
        <v>7</v>
      </c>
      <c r="D551" s="5" t="s">
        <v>8</v>
      </c>
      <c r="E551" s="5" t="s">
        <v>9</v>
      </c>
    </row>
    <row r="552" spans="1:7" x14ac:dyDescent="0.25">
      <c r="A552" s="6" t="s">
        <v>449</v>
      </c>
      <c r="B552" s="6" t="s">
        <v>423</v>
      </c>
      <c r="C552" s="6" t="s">
        <v>7</v>
      </c>
      <c r="D552" s="5" t="s">
        <v>8</v>
      </c>
      <c r="E552" s="5" t="s">
        <v>9</v>
      </c>
    </row>
    <row r="553" spans="1:7" x14ac:dyDescent="0.25">
      <c r="A553" s="6" t="s">
        <v>450</v>
      </c>
      <c r="B553" s="6" t="s">
        <v>423</v>
      </c>
      <c r="C553" s="6" t="s">
        <v>7</v>
      </c>
      <c r="D553" s="5" t="s">
        <v>8</v>
      </c>
      <c r="E553" s="5" t="s">
        <v>9</v>
      </c>
    </row>
    <row r="554" spans="1:7" x14ac:dyDescent="0.25">
      <c r="A554" s="6" t="s">
        <v>451</v>
      </c>
      <c r="B554" s="6" t="s">
        <v>423</v>
      </c>
      <c r="C554" s="6" t="s">
        <v>7</v>
      </c>
      <c r="D554" s="5" t="s">
        <v>8</v>
      </c>
      <c r="E554" s="5" t="s">
        <v>9</v>
      </c>
    </row>
    <row r="555" spans="1:7" x14ac:dyDescent="0.25">
      <c r="A555" s="5" t="s">
        <v>452</v>
      </c>
      <c r="B555" s="6" t="s">
        <v>423</v>
      </c>
      <c r="C555" s="6" t="s">
        <v>7</v>
      </c>
      <c r="D555" s="5" t="s">
        <v>8</v>
      </c>
      <c r="E555" s="5" t="s">
        <v>9</v>
      </c>
    </row>
    <row r="556" spans="1:7" x14ac:dyDescent="0.25">
      <c r="A556" s="5" t="s">
        <v>453</v>
      </c>
      <c r="B556" s="6" t="s">
        <v>423</v>
      </c>
      <c r="C556" s="6" t="s">
        <v>7</v>
      </c>
      <c r="D556" s="5" t="s">
        <v>8</v>
      </c>
      <c r="E556" s="5" t="s">
        <v>9</v>
      </c>
    </row>
    <row r="557" spans="1:7" s="31" customFormat="1" x14ac:dyDescent="0.25">
      <c r="A557" s="6" t="s">
        <v>454</v>
      </c>
      <c r="B557" s="6" t="s">
        <v>423</v>
      </c>
      <c r="C557" s="6" t="s">
        <v>7</v>
      </c>
      <c r="D557" s="5" t="s">
        <v>8</v>
      </c>
      <c r="E557" s="5" t="s">
        <v>9</v>
      </c>
      <c r="F557"/>
      <c r="G557"/>
    </row>
    <row r="558" spans="1:7" s="31" customFormat="1" x14ac:dyDescent="0.25">
      <c r="A558" s="6" t="s">
        <v>455</v>
      </c>
      <c r="B558" s="6" t="s">
        <v>423</v>
      </c>
      <c r="C558" s="6" t="s">
        <v>7</v>
      </c>
      <c r="D558" s="5" t="s">
        <v>8</v>
      </c>
      <c r="E558" s="5" t="s">
        <v>9</v>
      </c>
      <c r="F558"/>
      <c r="G558"/>
    </row>
    <row r="559" spans="1:7" x14ac:dyDescent="0.25">
      <c r="A559" s="6" t="s">
        <v>456</v>
      </c>
      <c r="B559" s="6" t="s">
        <v>423</v>
      </c>
      <c r="C559" s="6" t="s">
        <v>7</v>
      </c>
      <c r="D559" s="5" t="s">
        <v>8</v>
      </c>
      <c r="E559" s="5" t="s">
        <v>9</v>
      </c>
    </row>
    <row r="560" spans="1:7" x14ac:dyDescent="0.25">
      <c r="A560" s="6" t="s">
        <v>457</v>
      </c>
      <c r="B560" s="6" t="s">
        <v>423</v>
      </c>
      <c r="C560" s="6" t="s">
        <v>7</v>
      </c>
      <c r="D560" s="5" t="s">
        <v>8</v>
      </c>
      <c r="E560" s="5" t="s">
        <v>9</v>
      </c>
    </row>
    <row r="561" spans="1:5" x14ac:dyDescent="0.25">
      <c r="A561" s="6" t="s">
        <v>458</v>
      </c>
      <c r="B561" s="6" t="s">
        <v>423</v>
      </c>
      <c r="C561" s="6" t="s">
        <v>7</v>
      </c>
      <c r="D561" s="5" t="s">
        <v>8</v>
      </c>
      <c r="E561" s="5" t="s">
        <v>9</v>
      </c>
    </row>
    <row r="562" spans="1:5" x14ac:dyDescent="0.25">
      <c r="A562" s="6" t="s">
        <v>459</v>
      </c>
      <c r="B562" s="6" t="s">
        <v>423</v>
      </c>
      <c r="C562" s="6" t="s">
        <v>7</v>
      </c>
      <c r="D562" s="5" t="s">
        <v>8</v>
      </c>
      <c r="E562" s="5" t="s">
        <v>9</v>
      </c>
    </row>
    <row r="563" spans="1:5" x14ac:dyDescent="0.25">
      <c r="A563" s="6" t="s">
        <v>460</v>
      </c>
      <c r="B563" s="6" t="s">
        <v>423</v>
      </c>
      <c r="C563" s="6" t="s">
        <v>7</v>
      </c>
      <c r="D563" s="5" t="s">
        <v>8</v>
      </c>
      <c r="E563" s="5" t="s">
        <v>9</v>
      </c>
    </row>
    <row r="564" spans="1:5" x14ac:dyDescent="0.25">
      <c r="A564" s="6" t="s">
        <v>461</v>
      </c>
      <c r="B564" s="6" t="s">
        <v>423</v>
      </c>
      <c r="C564" s="6" t="s">
        <v>7</v>
      </c>
      <c r="D564" s="5" t="s">
        <v>8</v>
      </c>
      <c r="E564" s="5" t="s">
        <v>9</v>
      </c>
    </row>
    <row r="565" spans="1:5" x14ac:dyDescent="0.25">
      <c r="A565" s="6" t="s">
        <v>462</v>
      </c>
      <c r="B565" s="6" t="s">
        <v>423</v>
      </c>
      <c r="C565" s="6" t="s">
        <v>7</v>
      </c>
      <c r="D565" s="5" t="s">
        <v>8</v>
      </c>
      <c r="E565" s="5" t="s">
        <v>9</v>
      </c>
    </row>
    <row r="566" spans="1:5" x14ac:dyDescent="0.25">
      <c r="A566" s="5" t="s">
        <v>463</v>
      </c>
      <c r="B566" s="6" t="s">
        <v>423</v>
      </c>
      <c r="C566" s="6" t="s">
        <v>7</v>
      </c>
      <c r="D566" s="5" t="s">
        <v>8</v>
      </c>
      <c r="E566" s="5" t="s">
        <v>9</v>
      </c>
    </row>
    <row r="567" spans="1:5" x14ac:dyDescent="0.25">
      <c r="A567" s="6" t="s">
        <v>464</v>
      </c>
      <c r="B567" s="6" t="s">
        <v>423</v>
      </c>
      <c r="C567" s="6" t="s">
        <v>7</v>
      </c>
      <c r="D567" s="5" t="s">
        <v>8</v>
      </c>
      <c r="E567" s="5" t="s">
        <v>9</v>
      </c>
    </row>
    <row r="568" spans="1:5" x14ac:dyDescent="0.25">
      <c r="A568" s="6" t="s">
        <v>465</v>
      </c>
      <c r="B568" s="6" t="s">
        <v>423</v>
      </c>
      <c r="C568" s="6" t="s">
        <v>7</v>
      </c>
      <c r="D568" s="5" t="s">
        <v>8</v>
      </c>
      <c r="E568" s="5" t="s">
        <v>9</v>
      </c>
    </row>
    <row r="569" spans="1:5" x14ac:dyDescent="0.25">
      <c r="A569" s="6" t="s">
        <v>466</v>
      </c>
      <c r="B569" s="6" t="s">
        <v>423</v>
      </c>
      <c r="C569" s="6" t="s">
        <v>7</v>
      </c>
      <c r="D569" s="5" t="s">
        <v>8</v>
      </c>
      <c r="E569" s="5" t="s">
        <v>9</v>
      </c>
    </row>
    <row r="570" spans="1:5" x14ac:dyDescent="0.25">
      <c r="A570" s="6" t="s">
        <v>467</v>
      </c>
      <c r="B570" s="6" t="s">
        <v>423</v>
      </c>
      <c r="C570" s="6" t="s">
        <v>7</v>
      </c>
      <c r="D570" s="5" t="s">
        <v>8</v>
      </c>
      <c r="E570" s="5" t="s">
        <v>9</v>
      </c>
    </row>
    <row r="571" spans="1:5" x14ac:dyDescent="0.25">
      <c r="A571" s="6" t="s">
        <v>468</v>
      </c>
      <c r="B571" s="6" t="s">
        <v>423</v>
      </c>
      <c r="C571" s="6" t="s">
        <v>7</v>
      </c>
      <c r="D571" s="5" t="s">
        <v>8</v>
      </c>
      <c r="E571" s="5" t="s">
        <v>9</v>
      </c>
    </row>
    <row r="572" spans="1:5" x14ac:dyDescent="0.25">
      <c r="A572" s="5" t="s">
        <v>469</v>
      </c>
      <c r="B572" s="6" t="s">
        <v>423</v>
      </c>
      <c r="C572" s="6" t="s">
        <v>7</v>
      </c>
      <c r="D572" s="5" t="s">
        <v>8</v>
      </c>
      <c r="E572" s="5" t="s">
        <v>9</v>
      </c>
    </row>
    <row r="573" spans="1:5" x14ac:dyDescent="0.25">
      <c r="A573" s="6" t="s">
        <v>470</v>
      </c>
      <c r="B573" s="6" t="s">
        <v>423</v>
      </c>
      <c r="C573" s="6" t="s">
        <v>7</v>
      </c>
      <c r="D573" s="5" t="s">
        <v>8</v>
      </c>
      <c r="E573" s="5" t="s">
        <v>9</v>
      </c>
    </row>
    <row r="574" spans="1:5" x14ac:dyDescent="0.25">
      <c r="A574" s="6" t="s">
        <v>471</v>
      </c>
      <c r="B574" s="6" t="s">
        <v>423</v>
      </c>
      <c r="C574" s="6" t="s">
        <v>7</v>
      </c>
      <c r="D574" s="5" t="s">
        <v>8</v>
      </c>
      <c r="E574" s="5" t="s">
        <v>9</v>
      </c>
    </row>
    <row r="575" spans="1:5" x14ac:dyDescent="0.25">
      <c r="A575" s="5" t="s">
        <v>472</v>
      </c>
      <c r="B575" s="6" t="s">
        <v>423</v>
      </c>
      <c r="C575" s="6" t="s">
        <v>7</v>
      </c>
      <c r="D575" s="5" t="s">
        <v>8</v>
      </c>
      <c r="E575" s="5" t="s">
        <v>9</v>
      </c>
    </row>
    <row r="576" spans="1:5" x14ac:dyDescent="0.25">
      <c r="A576" s="6" t="s">
        <v>473</v>
      </c>
      <c r="B576" s="6" t="s">
        <v>423</v>
      </c>
      <c r="C576" s="6" t="s">
        <v>7</v>
      </c>
      <c r="D576" s="5" t="s">
        <v>8</v>
      </c>
      <c r="E576" s="5" t="s">
        <v>9</v>
      </c>
    </row>
    <row r="577" spans="1:5" x14ac:dyDescent="0.25">
      <c r="A577" s="6" t="s">
        <v>474</v>
      </c>
      <c r="B577" s="6" t="s">
        <v>423</v>
      </c>
      <c r="C577" s="6" t="s">
        <v>7</v>
      </c>
      <c r="D577" s="5" t="s">
        <v>8</v>
      </c>
      <c r="E577" s="5" t="s">
        <v>9</v>
      </c>
    </row>
    <row r="578" spans="1:5" x14ac:dyDescent="0.25">
      <c r="A578" s="6" t="s">
        <v>475</v>
      </c>
      <c r="B578" s="6" t="s">
        <v>423</v>
      </c>
      <c r="C578" s="6" t="s">
        <v>7</v>
      </c>
      <c r="D578" s="5" t="s">
        <v>8</v>
      </c>
      <c r="E578" s="5" t="s">
        <v>9</v>
      </c>
    </row>
    <row r="579" spans="1:5" x14ac:dyDescent="0.25">
      <c r="A579" s="6" t="s">
        <v>476</v>
      </c>
      <c r="B579" s="6" t="s">
        <v>423</v>
      </c>
      <c r="C579" s="6" t="s">
        <v>7</v>
      </c>
      <c r="D579" s="5" t="s">
        <v>8</v>
      </c>
      <c r="E579" s="5" t="s">
        <v>9</v>
      </c>
    </row>
    <row r="580" spans="1:5" x14ac:dyDescent="0.25">
      <c r="A580" s="6" t="s">
        <v>477</v>
      </c>
      <c r="B580" s="6" t="s">
        <v>423</v>
      </c>
      <c r="C580" s="6" t="s">
        <v>7</v>
      </c>
      <c r="D580" s="5" t="s">
        <v>8</v>
      </c>
      <c r="E580" s="5" t="s">
        <v>9</v>
      </c>
    </row>
    <row r="581" spans="1:5" x14ac:dyDescent="0.25">
      <c r="A581" s="5" t="s">
        <v>478</v>
      </c>
      <c r="B581" s="6" t="s">
        <v>423</v>
      </c>
      <c r="C581" s="6" t="s">
        <v>7</v>
      </c>
      <c r="D581" s="5" t="s">
        <v>8</v>
      </c>
      <c r="E581" s="5" t="s">
        <v>9</v>
      </c>
    </row>
    <row r="582" spans="1:5" x14ac:dyDescent="0.25">
      <c r="A582" s="6" t="s">
        <v>479</v>
      </c>
      <c r="B582" s="6" t="s">
        <v>423</v>
      </c>
      <c r="C582" s="6" t="s">
        <v>7</v>
      </c>
      <c r="D582" s="5" t="s">
        <v>8</v>
      </c>
      <c r="E582" s="5" t="s">
        <v>9</v>
      </c>
    </row>
    <row r="583" spans="1:5" x14ac:dyDescent="0.25">
      <c r="A583" s="6" t="s">
        <v>480</v>
      </c>
      <c r="B583" s="6" t="s">
        <v>423</v>
      </c>
      <c r="C583" s="6" t="s">
        <v>7</v>
      </c>
      <c r="D583" s="5" t="s">
        <v>8</v>
      </c>
      <c r="E583" s="5" t="s">
        <v>9</v>
      </c>
    </row>
    <row r="584" spans="1:5" x14ac:dyDescent="0.25">
      <c r="A584" s="14" t="s">
        <v>800</v>
      </c>
      <c r="B584" s="14" t="s">
        <v>801</v>
      </c>
      <c r="C584" s="14" t="s">
        <v>563</v>
      </c>
      <c r="D584" s="5" t="s">
        <v>8</v>
      </c>
      <c r="E584" s="15" t="s">
        <v>29</v>
      </c>
    </row>
    <row r="585" spans="1:5" x14ac:dyDescent="0.25">
      <c r="A585" s="14" t="s">
        <v>802</v>
      </c>
      <c r="B585" s="14" t="s">
        <v>801</v>
      </c>
      <c r="C585" s="14" t="s">
        <v>563</v>
      </c>
      <c r="D585" s="5" t="s">
        <v>8</v>
      </c>
      <c r="E585" s="15" t="s">
        <v>29</v>
      </c>
    </row>
    <row r="586" spans="1:5" x14ac:dyDescent="0.25">
      <c r="A586" s="14" t="s">
        <v>803</v>
      </c>
      <c r="B586" s="14" t="s">
        <v>801</v>
      </c>
      <c r="C586" s="14" t="s">
        <v>563</v>
      </c>
      <c r="D586" s="5" t="s">
        <v>8</v>
      </c>
      <c r="E586" s="15" t="s">
        <v>29</v>
      </c>
    </row>
    <row r="587" spans="1:5" x14ac:dyDescent="0.25">
      <c r="A587" s="14" t="s">
        <v>804</v>
      </c>
      <c r="B587" s="14" t="s">
        <v>801</v>
      </c>
      <c r="C587" s="14" t="s">
        <v>563</v>
      </c>
      <c r="D587" s="5" t="s">
        <v>8</v>
      </c>
      <c r="E587" s="15" t="s">
        <v>29</v>
      </c>
    </row>
    <row r="588" spans="1:5" x14ac:dyDescent="0.25">
      <c r="A588" s="14" t="s">
        <v>805</v>
      </c>
      <c r="B588" s="14" t="s">
        <v>801</v>
      </c>
      <c r="C588" s="14" t="s">
        <v>563</v>
      </c>
      <c r="D588" s="5" t="s">
        <v>8</v>
      </c>
      <c r="E588" s="15" t="s">
        <v>29</v>
      </c>
    </row>
    <row r="589" spans="1:5" x14ac:dyDescent="0.25">
      <c r="A589" s="14" t="s">
        <v>806</v>
      </c>
      <c r="B589" s="14" t="s">
        <v>807</v>
      </c>
      <c r="C589" s="14" t="s">
        <v>563</v>
      </c>
      <c r="D589" s="5" t="s">
        <v>8</v>
      </c>
      <c r="E589" s="5" t="s">
        <v>9</v>
      </c>
    </row>
    <row r="590" spans="1:5" x14ac:dyDescent="0.25">
      <c r="A590" s="5" t="s">
        <v>558</v>
      </c>
      <c r="B590" s="5" t="s">
        <v>557</v>
      </c>
      <c r="C590" s="6" t="s">
        <v>7</v>
      </c>
      <c r="D590" s="5" t="s">
        <v>8</v>
      </c>
      <c r="E590" s="5" t="s">
        <v>9</v>
      </c>
    </row>
    <row r="591" spans="1:5" x14ac:dyDescent="0.25">
      <c r="A591" s="5" t="s">
        <v>559</v>
      </c>
      <c r="B591" s="5" t="s">
        <v>557</v>
      </c>
      <c r="C591" s="6" t="s">
        <v>7</v>
      </c>
      <c r="D591" s="5" t="s">
        <v>8</v>
      </c>
      <c r="E591" s="5" t="s">
        <v>9</v>
      </c>
    </row>
    <row r="592" spans="1:5" x14ac:dyDescent="0.25">
      <c r="A592" s="12" t="s">
        <v>75</v>
      </c>
      <c r="B592" s="12" t="s">
        <v>76</v>
      </c>
      <c r="C592" s="12" t="s">
        <v>7</v>
      </c>
      <c r="D592" s="13" t="s">
        <v>1335</v>
      </c>
      <c r="E592" s="13" t="s">
        <v>1335</v>
      </c>
    </row>
    <row r="593" spans="1:5" x14ac:dyDescent="0.25">
      <c r="A593" s="12" t="s">
        <v>77</v>
      </c>
      <c r="B593" s="12" t="s">
        <v>76</v>
      </c>
      <c r="C593" s="12" t="s">
        <v>7</v>
      </c>
      <c r="D593" s="13" t="s">
        <v>1335</v>
      </c>
      <c r="E593" s="13" t="s">
        <v>1335</v>
      </c>
    </row>
    <row r="594" spans="1:5" x14ac:dyDescent="0.25">
      <c r="A594" s="12" t="s">
        <v>78</v>
      </c>
      <c r="B594" s="12" t="s">
        <v>76</v>
      </c>
      <c r="C594" s="12" t="s">
        <v>7</v>
      </c>
      <c r="D594" s="13" t="s">
        <v>1335</v>
      </c>
      <c r="E594" s="13" t="s">
        <v>1335</v>
      </c>
    </row>
    <row r="595" spans="1:5" x14ac:dyDescent="0.25">
      <c r="A595" s="12" t="s">
        <v>79</v>
      </c>
      <c r="B595" s="12" t="s">
        <v>76</v>
      </c>
      <c r="C595" s="12" t="s">
        <v>7</v>
      </c>
      <c r="D595" s="13" t="s">
        <v>1335</v>
      </c>
      <c r="E595" s="13" t="s">
        <v>1335</v>
      </c>
    </row>
    <row r="596" spans="1:5" x14ac:dyDescent="0.25">
      <c r="A596" s="12" t="s">
        <v>80</v>
      </c>
      <c r="B596" s="12" t="s">
        <v>76</v>
      </c>
      <c r="C596" s="12" t="s">
        <v>7</v>
      </c>
      <c r="D596" s="13" t="s">
        <v>1335</v>
      </c>
      <c r="E596" s="13" t="s">
        <v>1335</v>
      </c>
    </row>
    <row r="597" spans="1:5" x14ac:dyDescent="0.25">
      <c r="A597" s="18" t="s">
        <v>570</v>
      </c>
      <c r="B597" s="18" t="s">
        <v>571</v>
      </c>
      <c r="C597" s="18" t="s">
        <v>563</v>
      </c>
      <c r="D597" s="13" t="s">
        <v>1335</v>
      </c>
      <c r="E597" s="13" t="s">
        <v>1335</v>
      </c>
    </row>
    <row r="598" spans="1:5" x14ac:dyDescent="0.25">
      <c r="A598" s="12" t="s">
        <v>311</v>
      </c>
      <c r="B598" s="12" t="s">
        <v>312</v>
      </c>
      <c r="C598" s="12" t="s">
        <v>7</v>
      </c>
      <c r="D598" s="13" t="s">
        <v>1335</v>
      </c>
      <c r="E598" s="13" t="s">
        <v>1335</v>
      </c>
    </row>
    <row r="599" spans="1:5" x14ac:dyDescent="0.25">
      <c r="A599" s="18" t="s">
        <v>584</v>
      </c>
      <c r="B599" s="18" t="s">
        <v>585</v>
      </c>
      <c r="C599" s="18" t="s">
        <v>563</v>
      </c>
      <c r="D599" s="13" t="s">
        <v>1335</v>
      </c>
      <c r="E599" s="13" t="s">
        <v>1335</v>
      </c>
    </row>
    <row r="600" spans="1:5" x14ac:dyDescent="0.25">
      <c r="A600" s="18" t="s">
        <v>588</v>
      </c>
      <c r="B600" s="18" t="s">
        <v>587</v>
      </c>
      <c r="C600" s="18" t="s">
        <v>563</v>
      </c>
      <c r="D600" s="13" t="s">
        <v>1335</v>
      </c>
      <c r="E600" s="13" t="s">
        <v>1335</v>
      </c>
    </row>
    <row r="601" spans="1:5" x14ac:dyDescent="0.25">
      <c r="A601" s="19" t="s">
        <v>1116</v>
      </c>
      <c r="B601" s="19" t="s">
        <v>1117</v>
      </c>
      <c r="C601" s="19" t="s">
        <v>811</v>
      </c>
      <c r="D601" s="13" t="s">
        <v>1335</v>
      </c>
      <c r="E601" s="13" t="s">
        <v>1335</v>
      </c>
    </row>
    <row r="602" spans="1:5" x14ac:dyDescent="0.25">
      <c r="A602" s="10" t="s">
        <v>855</v>
      </c>
      <c r="B602" s="10" t="s">
        <v>11</v>
      </c>
      <c r="C602" s="10" t="s">
        <v>811</v>
      </c>
      <c r="D602" s="10" t="s">
        <v>32</v>
      </c>
      <c r="E602" s="10" t="s">
        <v>32</v>
      </c>
    </row>
    <row r="603" spans="1:5" x14ac:dyDescent="0.25">
      <c r="A603" s="10" t="s">
        <v>856</v>
      </c>
      <c r="B603" s="10" t="s">
        <v>11</v>
      </c>
      <c r="C603" s="10" t="s">
        <v>811</v>
      </c>
      <c r="D603" s="10" t="s">
        <v>32</v>
      </c>
      <c r="E603" s="10" t="s">
        <v>32</v>
      </c>
    </row>
    <row r="604" spans="1:5" x14ac:dyDescent="0.25">
      <c r="A604" s="10" t="s">
        <v>857</v>
      </c>
      <c r="B604" s="10" t="s">
        <v>11</v>
      </c>
      <c r="C604" s="10" t="s">
        <v>811</v>
      </c>
      <c r="D604" s="10" t="s">
        <v>32</v>
      </c>
      <c r="E604" s="10" t="s">
        <v>32</v>
      </c>
    </row>
    <row r="605" spans="1:5" x14ac:dyDescent="0.25">
      <c r="A605" s="10" t="s">
        <v>858</v>
      </c>
      <c r="B605" s="10" t="s">
        <v>11</v>
      </c>
      <c r="C605" s="10" t="s">
        <v>811</v>
      </c>
      <c r="D605" s="10" t="s">
        <v>32</v>
      </c>
      <c r="E605" s="10" t="s">
        <v>32</v>
      </c>
    </row>
    <row r="606" spans="1:5" x14ac:dyDescent="0.25">
      <c r="A606" s="9" t="s">
        <v>41</v>
      </c>
      <c r="B606" s="9" t="s">
        <v>28</v>
      </c>
      <c r="C606" s="9" t="s">
        <v>7</v>
      </c>
      <c r="D606" s="10" t="s">
        <v>32</v>
      </c>
      <c r="E606" s="10" t="s">
        <v>32</v>
      </c>
    </row>
    <row r="607" spans="1:5" x14ac:dyDescent="0.25">
      <c r="A607" s="9" t="s">
        <v>42</v>
      </c>
      <c r="B607" s="9" t="s">
        <v>28</v>
      </c>
      <c r="C607" s="9" t="s">
        <v>7</v>
      </c>
      <c r="D607" s="10" t="s">
        <v>32</v>
      </c>
      <c r="E607" s="10" t="s">
        <v>32</v>
      </c>
    </row>
    <row r="608" spans="1:5" x14ac:dyDescent="0.25">
      <c r="A608" s="9" t="s">
        <v>43</v>
      </c>
      <c r="B608" s="9" t="s">
        <v>28</v>
      </c>
      <c r="C608" s="9" t="s">
        <v>7</v>
      </c>
      <c r="D608" s="10" t="s">
        <v>32</v>
      </c>
      <c r="E608" s="10" t="s">
        <v>32</v>
      </c>
    </row>
    <row r="609" spans="1:5" x14ac:dyDescent="0.25">
      <c r="A609" s="9" t="s">
        <v>44</v>
      </c>
      <c r="B609" s="9" t="s">
        <v>28</v>
      </c>
      <c r="C609" s="9" t="s">
        <v>7</v>
      </c>
      <c r="D609" s="10" t="s">
        <v>32</v>
      </c>
      <c r="E609" s="10" t="s">
        <v>32</v>
      </c>
    </row>
    <row r="610" spans="1:5" x14ac:dyDescent="0.25">
      <c r="A610" s="10" t="s">
        <v>861</v>
      </c>
      <c r="B610" s="10" t="s">
        <v>860</v>
      </c>
      <c r="C610" s="10" t="s">
        <v>811</v>
      </c>
      <c r="D610" s="10" t="s">
        <v>32</v>
      </c>
      <c r="E610" s="10" t="s">
        <v>32</v>
      </c>
    </row>
    <row r="611" spans="1:5" x14ac:dyDescent="0.25">
      <c r="A611" s="10" t="s">
        <v>862</v>
      </c>
      <c r="B611" s="10" t="s">
        <v>860</v>
      </c>
      <c r="C611" s="10" t="s">
        <v>811</v>
      </c>
      <c r="D611" s="10" t="s">
        <v>32</v>
      </c>
      <c r="E611" s="10" t="s">
        <v>32</v>
      </c>
    </row>
    <row r="612" spans="1:5" x14ac:dyDescent="0.25">
      <c r="A612" s="10" t="s">
        <v>863</v>
      </c>
      <c r="B612" s="10" t="s">
        <v>860</v>
      </c>
      <c r="C612" s="10" t="s">
        <v>811</v>
      </c>
      <c r="D612" s="10" t="s">
        <v>32</v>
      </c>
      <c r="E612" s="10" t="s">
        <v>32</v>
      </c>
    </row>
    <row r="613" spans="1:5" x14ac:dyDescent="0.25">
      <c r="A613" s="10" t="s">
        <v>864</v>
      </c>
      <c r="B613" s="10" t="s">
        <v>860</v>
      </c>
      <c r="C613" s="10" t="s">
        <v>811</v>
      </c>
      <c r="D613" s="10" t="s">
        <v>32</v>
      </c>
      <c r="E613" s="10" t="s">
        <v>32</v>
      </c>
    </row>
    <row r="614" spans="1:5" x14ac:dyDescent="0.25">
      <c r="A614" s="10" t="s">
        <v>865</v>
      </c>
      <c r="B614" s="10" t="s">
        <v>860</v>
      </c>
      <c r="C614" s="10" t="s">
        <v>811</v>
      </c>
      <c r="D614" s="10" t="s">
        <v>32</v>
      </c>
      <c r="E614" s="10" t="s">
        <v>32</v>
      </c>
    </row>
    <row r="615" spans="1:5" x14ac:dyDescent="0.25">
      <c r="A615" s="10" t="s">
        <v>866</v>
      </c>
      <c r="B615" s="10" t="s">
        <v>860</v>
      </c>
      <c r="C615" s="10" t="s">
        <v>811</v>
      </c>
      <c r="D615" s="10" t="s">
        <v>32</v>
      </c>
      <c r="E615" s="10" t="s">
        <v>32</v>
      </c>
    </row>
    <row r="616" spans="1:5" x14ac:dyDescent="0.25">
      <c r="A616" s="10" t="s">
        <v>867</v>
      </c>
      <c r="B616" s="10" t="s">
        <v>860</v>
      </c>
      <c r="C616" s="10" t="s">
        <v>811</v>
      </c>
      <c r="D616" s="10" t="s">
        <v>32</v>
      </c>
      <c r="E616" s="10" t="s">
        <v>32</v>
      </c>
    </row>
    <row r="617" spans="1:5" x14ac:dyDescent="0.25">
      <c r="A617" s="10" t="s">
        <v>868</v>
      </c>
      <c r="B617" s="10" t="s">
        <v>860</v>
      </c>
      <c r="C617" s="10" t="s">
        <v>811</v>
      </c>
      <c r="D617" s="10" t="s">
        <v>32</v>
      </c>
      <c r="E617" s="10" t="s">
        <v>32</v>
      </c>
    </row>
    <row r="618" spans="1:5" x14ac:dyDescent="0.25">
      <c r="A618" s="10" t="s">
        <v>869</v>
      </c>
      <c r="B618" s="10" t="s">
        <v>860</v>
      </c>
      <c r="C618" s="10" t="s">
        <v>811</v>
      </c>
      <c r="D618" s="10" t="s">
        <v>32</v>
      </c>
      <c r="E618" s="10" t="s">
        <v>32</v>
      </c>
    </row>
    <row r="619" spans="1:5" x14ac:dyDescent="0.25">
      <c r="A619" s="10" t="s">
        <v>870</v>
      </c>
      <c r="B619" s="10" t="s">
        <v>860</v>
      </c>
      <c r="C619" s="10" t="s">
        <v>811</v>
      </c>
      <c r="D619" s="10" t="s">
        <v>32</v>
      </c>
      <c r="E619" s="10" t="s">
        <v>32</v>
      </c>
    </row>
    <row r="620" spans="1:5" x14ac:dyDescent="0.25">
      <c r="A620" s="10" t="s">
        <v>871</v>
      </c>
      <c r="B620" s="10" t="s">
        <v>860</v>
      </c>
      <c r="C620" s="10" t="s">
        <v>811</v>
      </c>
      <c r="D620" s="10" t="s">
        <v>32</v>
      </c>
      <c r="E620" s="10" t="s">
        <v>32</v>
      </c>
    </row>
    <row r="621" spans="1:5" x14ac:dyDescent="0.25">
      <c r="A621" s="10" t="s">
        <v>872</v>
      </c>
      <c r="B621" s="10" t="s">
        <v>860</v>
      </c>
      <c r="C621" s="10" t="s">
        <v>811</v>
      </c>
      <c r="D621" s="10" t="s">
        <v>32</v>
      </c>
      <c r="E621" s="10" t="s">
        <v>32</v>
      </c>
    </row>
    <row r="622" spans="1:5" x14ac:dyDescent="0.25">
      <c r="A622" s="10" t="s">
        <v>873</v>
      </c>
      <c r="B622" s="10" t="s">
        <v>860</v>
      </c>
      <c r="C622" s="10" t="s">
        <v>811</v>
      </c>
      <c r="D622" s="10" t="s">
        <v>32</v>
      </c>
      <c r="E622" s="10" t="s">
        <v>32</v>
      </c>
    </row>
    <row r="623" spans="1:5" x14ac:dyDescent="0.25">
      <c r="A623" s="10" t="s">
        <v>874</v>
      </c>
      <c r="B623" s="10" t="s">
        <v>860</v>
      </c>
      <c r="C623" s="10" t="s">
        <v>811</v>
      </c>
      <c r="D623" s="10" t="s">
        <v>32</v>
      </c>
      <c r="E623" s="10" t="s">
        <v>32</v>
      </c>
    </row>
    <row r="624" spans="1:5" x14ac:dyDescent="0.25">
      <c r="A624" s="10" t="s">
        <v>875</v>
      </c>
      <c r="B624" s="10" t="s">
        <v>860</v>
      </c>
      <c r="C624" s="10" t="s">
        <v>811</v>
      </c>
      <c r="D624" s="10" t="s">
        <v>32</v>
      </c>
      <c r="E624" s="10" t="s">
        <v>32</v>
      </c>
    </row>
    <row r="625" spans="1:5" x14ac:dyDescent="0.25">
      <c r="A625" s="10" t="s">
        <v>876</v>
      </c>
      <c r="B625" s="10" t="s">
        <v>860</v>
      </c>
      <c r="C625" s="10" t="s">
        <v>811</v>
      </c>
      <c r="D625" s="10" t="s">
        <v>32</v>
      </c>
      <c r="E625" s="10" t="s">
        <v>32</v>
      </c>
    </row>
    <row r="626" spans="1:5" x14ac:dyDescent="0.25">
      <c r="A626" s="10" t="s">
        <v>1166</v>
      </c>
      <c r="B626" s="10" t="s">
        <v>51</v>
      </c>
      <c r="C626" s="10" t="s">
        <v>1151</v>
      </c>
      <c r="D626" s="10" t="s">
        <v>32</v>
      </c>
      <c r="E626" s="10" t="s">
        <v>32</v>
      </c>
    </row>
    <row r="627" spans="1:5" x14ac:dyDescent="0.25">
      <c r="A627" s="10" t="s">
        <v>951</v>
      </c>
      <c r="B627" s="10" t="s">
        <v>51</v>
      </c>
      <c r="C627" s="10" t="s">
        <v>811</v>
      </c>
      <c r="D627" s="10" t="s">
        <v>32</v>
      </c>
      <c r="E627" s="10" t="s">
        <v>32</v>
      </c>
    </row>
    <row r="628" spans="1:5" x14ac:dyDescent="0.25">
      <c r="A628" s="10" t="s">
        <v>952</v>
      </c>
      <c r="B628" s="10" t="s">
        <v>51</v>
      </c>
      <c r="C628" s="10" t="s">
        <v>811</v>
      </c>
      <c r="D628" s="10" t="s">
        <v>32</v>
      </c>
      <c r="E628" s="10" t="s">
        <v>32</v>
      </c>
    </row>
    <row r="629" spans="1:5" x14ac:dyDescent="0.25">
      <c r="A629" s="10" t="s">
        <v>953</v>
      </c>
      <c r="B629" s="10" t="s">
        <v>51</v>
      </c>
      <c r="C629" s="10" t="s">
        <v>811</v>
      </c>
      <c r="D629" s="10" t="s">
        <v>32</v>
      </c>
      <c r="E629" s="10" t="s">
        <v>32</v>
      </c>
    </row>
    <row r="630" spans="1:5" x14ac:dyDescent="0.25">
      <c r="A630" s="10" t="s">
        <v>954</v>
      </c>
      <c r="B630" s="10" t="s">
        <v>51</v>
      </c>
      <c r="C630" s="10" t="s">
        <v>811</v>
      </c>
      <c r="D630" s="10" t="s">
        <v>32</v>
      </c>
      <c r="E630" s="10" t="s">
        <v>32</v>
      </c>
    </row>
    <row r="631" spans="1:5" x14ac:dyDescent="0.25">
      <c r="A631" s="10" t="s">
        <v>955</v>
      </c>
      <c r="B631" s="10" t="s">
        <v>51</v>
      </c>
      <c r="C631" s="10" t="s">
        <v>811</v>
      </c>
      <c r="D631" s="10" t="s">
        <v>32</v>
      </c>
      <c r="E631" s="10" t="s">
        <v>32</v>
      </c>
    </row>
    <row r="632" spans="1:5" x14ac:dyDescent="0.25">
      <c r="A632" s="10" t="s">
        <v>956</v>
      </c>
      <c r="B632" s="10" t="s">
        <v>51</v>
      </c>
      <c r="C632" s="10" t="s">
        <v>811</v>
      </c>
      <c r="D632" s="10" t="s">
        <v>32</v>
      </c>
      <c r="E632" s="10" t="s">
        <v>32</v>
      </c>
    </row>
    <row r="633" spans="1:5" x14ac:dyDescent="0.25">
      <c r="A633" s="10" t="s">
        <v>957</v>
      </c>
      <c r="B633" s="10" t="s">
        <v>51</v>
      </c>
      <c r="C633" s="10" t="s">
        <v>811</v>
      </c>
      <c r="D633" s="10" t="s">
        <v>32</v>
      </c>
      <c r="E633" s="10" t="s">
        <v>32</v>
      </c>
    </row>
    <row r="634" spans="1:5" x14ac:dyDescent="0.25">
      <c r="A634" s="10" t="s">
        <v>958</v>
      </c>
      <c r="B634" s="10" t="s">
        <v>51</v>
      </c>
      <c r="C634" s="10" t="s">
        <v>811</v>
      </c>
      <c r="D634" s="10" t="s">
        <v>32</v>
      </c>
      <c r="E634" s="10" t="s">
        <v>32</v>
      </c>
    </row>
    <row r="635" spans="1:5" x14ac:dyDescent="0.25">
      <c r="A635" s="10" t="s">
        <v>959</v>
      </c>
      <c r="B635" s="10" t="s">
        <v>51</v>
      </c>
      <c r="C635" s="10" t="s">
        <v>811</v>
      </c>
      <c r="D635" s="10" t="s">
        <v>32</v>
      </c>
      <c r="E635" s="10" t="s">
        <v>32</v>
      </c>
    </row>
    <row r="636" spans="1:5" x14ac:dyDescent="0.25">
      <c r="A636" s="9" t="s">
        <v>73</v>
      </c>
      <c r="B636" s="10" t="s">
        <v>51</v>
      </c>
      <c r="C636" s="9" t="s">
        <v>7</v>
      </c>
      <c r="D636" s="10" t="s">
        <v>32</v>
      </c>
      <c r="E636" s="10" t="s">
        <v>32</v>
      </c>
    </row>
    <row r="637" spans="1:5" x14ac:dyDescent="0.25">
      <c r="A637" s="10" t="s">
        <v>960</v>
      </c>
      <c r="B637" s="10" t="s">
        <v>51</v>
      </c>
      <c r="C637" s="10" t="s">
        <v>811</v>
      </c>
      <c r="D637" s="10" t="s">
        <v>32</v>
      </c>
      <c r="E637" s="10" t="s">
        <v>32</v>
      </c>
    </row>
    <row r="638" spans="1:5" x14ac:dyDescent="0.25">
      <c r="A638" s="10" t="s">
        <v>961</v>
      </c>
      <c r="B638" s="10" t="s">
        <v>51</v>
      </c>
      <c r="C638" s="10" t="s">
        <v>811</v>
      </c>
      <c r="D638" s="10" t="s">
        <v>32</v>
      </c>
      <c r="E638" s="10" t="s">
        <v>32</v>
      </c>
    </row>
    <row r="639" spans="1:5" x14ac:dyDescent="0.25">
      <c r="A639" s="10" t="s">
        <v>962</v>
      </c>
      <c r="B639" s="10" t="s">
        <v>51</v>
      </c>
      <c r="C639" s="10" t="s">
        <v>811</v>
      </c>
      <c r="D639" s="10" t="s">
        <v>32</v>
      </c>
      <c r="E639" s="10" t="s">
        <v>32</v>
      </c>
    </row>
    <row r="640" spans="1:5" x14ac:dyDescent="0.25">
      <c r="A640" s="10" t="s">
        <v>963</v>
      </c>
      <c r="B640" s="10" t="s">
        <v>51</v>
      </c>
      <c r="C640" s="10" t="s">
        <v>811</v>
      </c>
      <c r="D640" s="10" t="s">
        <v>32</v>
      </c>
      <c r="E640" s="10" t="s">
        <v>32</v>
      </c>
    </row>
    <row r="641" spans="1:5" x14ac:dyDescent="0.25">
      <c r="A641" s="10" t="s">
        <v>964</v>
      </c>
      <c r="B641" s="10" t="s">
        <v>51</v>
      </c>
      <c r="C641" s="10" t="s">
        <v>811</v>
      </c>
      <c r="D641" s="10" t="s">
        <v>32</v>
      </c>
      <c r="E641" s="10" t="s">
        <v>32</v>
      </c>
    </row>
    <row r="642" spans="1:5" x14ac:dyDescent="0.25">
      <c r="A642" s="10" t="s">
        <v>965</v>
      </c>
      <c r="B642" s="10" t="s">
        <v>51</v>
      </c>
      <c r="C642" s="10" t="s">
        <v>811</v>
      </c>
      <c r="D642" s="10" t="s">
        <v>32</v>
      </c>
      <c r="E642" s="10" t="s">
        <v>32</v>
      </c>
    </row>
    <row r="643" spans="1:5" x14ac:dyDescent="0.25">
      <c r="A643" s="10" t="s">
        <v>966</v>
      </c>
      <c r="B643" s="10" t="s">
        <v>51</v>
      </c>
      <c r="C643" s="10" t="s">
        <v>811</v>
      </c>
      <c r="D643" s="10" t="s">
        <v>32</v>
      </c>
      <c r="E643" s="10" t="s">
        <v>32</v>
      </c>
    </row>
    <row r="644" spans="1:5" x14ac:dyDescent="0.25">
      <c r="A644" s="10" t="s">
        <v>1167</v>
      </c>
      <c r="B644" s="10" t="s">
        <v>51</v>
      </c>
      <c r="C644" s="10" t="s">
        <v>1151</v>
      </c>
      <c r="D644" s="10" t="s">
        <v>32</v>
      </c>
      <c r="E644" s="10" t="s">
        <v>32</v>
      </c>
    </row>
    <row r="645" spans="1:5" x14ac:dyDescent="0.25">
      <c r="A645" s="10" t="s">
        <v>967</v>
      </c>
      <c r="B645" s="10" t="s">
        <v>51</v>
      </c>
      <c r="C645" s="10" t="s">
        <v>811</v>
      </c>
      <c r="D645" s="10" t="s">
        <v>32</v>
      </c>
      <c r="E645" s="10" t="s">
        <v>32</v>
      </c>
    </row>
    <row r="646" spans="1:5" x14ac:dyDescent="0.25">
      <c r="A646" s="10" t="s">
        <v>968</v>
      </c>
      <c r="B646" s="10" t="s">
        <v>51</v>
      </c>
      <c r="C646" s="10" t="s">
        <v>811</v>
      </c>
      <c r="D646" s="10" t="s">
        <v>32</v>
      </c>
      <c r="E646" s="10" t="s">
        <v>32</v>
      </c>
    </row>
    <row r="647" spans="1:5" x14ac:dyDescent="0.25">
      <c r="A647" s="10" t="s">
        <v>969</v>
      </c>
      <c r="B647" s="10" t="s">
        <v>51</v>
      </c>
      <c r="C647" s="10" t="s">
        <v>811</v>
      </c>
      <c r="D647" s="10" t="s">
        <v>32</v>
      </c>
      <c r="E647" s="10" t="s">
        <v>32</v>
      </c>
    </row>
    <row r="648" spans="1:5" x14ac:dyDescent="0.25">
      <c r="A648" s="10" t="s">
        <v>970</v>
      </c>
      <c r="B648" s="10" t="s">
        <v>51</v>
      </c>
      <c r="C648" s="10" t="s">
        <v>811</v>
      </c>
      <c r="D648" s="10" t="s">
        <v>32</v>
      </c>
      <c r="E648" s="10" t="s">
        <v>32</v>
      </c>
    </row>
    <row r="649" spans="1:5" x14ac:dyDescent="0.25">
      <c r="A649" s="9" t="s">
        <v>74</v>
      </c>
      <c r="B649" s="10" t="s">
        <v>51</v>
      </c>
      <c r="C649" s="9" t="s">
        <v>7</v>
      </c>
      <c r="D649" s="10" t="s">
        <v>32</v>
      </c>
      <c r="E649" s="10" t="s">
        <v>32</v>
      </c>
    </row>
    <row r="650" spans="1:5" x14ac:dyDescent="0.25">
      <c r="A650" s="10" t="s">
        <v>971</v>
      </c>
      <c r="B650" s="10" t="s">
        <v>51</v>
      </c>
      <c r="C650" s="10" t="s">
        <v>811</v>
      </c>
      <c r="D650" s="10" t="s">
        <v>32</v>
      </c>
      <c r="E650" s="10" t="s">
        <v>32</v>
      </c>
    </row>
    <row r="651" spans="1:5" x14ac:dyDescent="0.25">
      <c r="A651" s="10" t="s">
        <v>972</v>
      </c>
      <c r="B651" s="10" t="s">
        <v>51</v>
      </c>
      <c r="C651" s="10" t="s">
        <v>811</v>
      </c>
      <c r="D651" s="10" t="s">
        <v>32</v>
      </c>
      <c r="E651" s="10" t="s">
        <v>32</v>
      </c>
    </row>
    <row r="652" spans="1:5" x14ac:dyDescent="0.25">
      <c r="A652" s="10" t="s">
        <v>1168</v>
      </c>
      <c r="B652" s="10" t="s">
        <v>51</v>
      </c>
      <c r="C652" s="10" t="s">
        <v>1151</v>
      </c>
      <c r="D652" s="10" t="s">
        <v>32</v>
      </c>
      <c r="E652" s="10" t="s">
        <v>32</v>
      </c>
    </row>
    <row r="653" spans="1:5" x14ac:dyDescent="0.25">
      <c r="A653" s="10" t="s">
        <v>1169</v>
      </c>
      <c r="B653" s="10" t="s">
        <v>51</v>
      </c>
      <c r="C653" s="10" t="s">
        <v>1151</v>
      </c>
      <c r="D653" s="10" t="s">
        <v>32</v>
      </c>
      <c r="E653" s="10" t="s">
        <v>32</v>
      </c>
    </row>
    <row r="654" spans="1:5" x14ac:dyDescent="0.25">
      <c r="A654" s="10" t="s">
        <v>1170</v>
      </c>
      <c r="B654" s="10" t="s">
        <v>51</v>
      </c>
      <c r="C654" s="10" t="s">
        <v>1151</v>
      </c>
      <c r="D654" s="10" t="s">
        <v>32</v>
      </c>
      <c r="E654" s="10" t="s">
        <v>32</v>
      </c>
    </row>
    <row r="655" spans="1:5" x14ac:dyDescent="0.25">
      <c r="A655" s="10" t="s">
        <v>1171</v>
      </c>
      <c r="B655" s="10" t="s">
        <v>1172</v>
      </c>
      <c r="C655" s="10" t="s">
        <v>1151</v>
      </c>
      <c r="D655" s="10" t="s">
        <v>32</v>
      </c>
      <c r="E655" s="10" t="s">
        <v>32</v>
      </c>
    </row>
    <row r="656" spans="1:5" x14ac:dyDescent="0.25">
      <c r="A656" s="10" t="s">
        <v>1173</v>
      </c>
      <c r="B656" s="10" t="s">
        <v>1172</v>
      </c>
      <c r="C656" s="10" t="s">
        <v>1151</v>
      </c>
      <c r="D656" s="10" t="s">
        <v>32</v>
      </c>
      <c r="E656" s="10" t="s">
        <v>32</v>
      </c>
    </row>
    <row r="657" spans="1:5" x14ac:dyDescent="0.25">
      <c r="A657" s="9" t="s">
        <v>81</v>
      </c>
      <c r="B657" s="9" t="s">
        <v>76</v>
      </c>
      <c r="C657" s="9" t="s">
        <v>7</v>
      </c>
      <c r="D657" s="10" t="s">
        <v>32</v>
      </c>
      <c r="E657" s="10" t="s">
        <v>32</v>
      </c>
    </row>
    <row r="658" spans="1:5" x14ac:dyDescent="0.25">
      <c r="A658" s="9" t="s">
        <v>82</v>
      </c>
      <c r="B658" s="9" t="s">
        <v>76</v>
      </c>
      <c r="C658" s="9" t="s">
        <v>7</v>
      </c>
      <c r="D658" s="10" t="s">
        <v>32</v>
      </c>
      <c r="E658" s="10" t="s">
        <v>32</v>
      </c>
    </row>
    <row r="659" spans="1:5" x14ac:dyDescent="0.25">
      <c r="A659" s="9" t="s">
        <v>83</v>
      </c>
      <c r="B659" s="9" t="s">
        <v>76</v>
      </c>
      <c r="C659" s="9" t="s">
        <v>7</v>
      </c>
      <c r="D659" s="10" t="s">
        <v>32</v>
      </c>
      <c r="E659" s="10" t="s">
        <v>32</v>
      </c>
    </row>
    <row r="660" spans="1:5" x14ac:dyDescent="0.25">
      <c r="A660" s="9" t="s">
        <v>84</v>
      </c>
      <c r="B660" s="9" t="s">
        <v>76</v>
      </c>
      <c r="C660" s="9" t="s">
        <v>7</v>
      </c>
      <c r="D660" s="10" t="s">
        <v>32</v>
      </c>
      <c r="E660" s="10" t="s">
        <v>32</v>
      </c>
    </row>
    <row r="661" spans="1:5" x14ac:dyDescent="0.25">
      <c r="A661" s="9" t="s">
        <v>85</v>
      </c>
      <c r="B661" s="9" t="s">
        <v>76</v>
      </c>
      <c r="C661" s="9" t="s">
        <v>7</v>
      </c>
      <c r="D661" s="10" t="s">
        <v>32</v>
      </c>
      <c r="E661" s="10" t="s">
        <v>32</v>
      </c>
    </row>
    <row r="662" spans="1:5" x14ac:dyDescent="0.25">
      <c r="A662" s="9" t="s">
        <v>86</v>
      </c>
      <c r="B662" s="9" t="s">
        <v>76</v>
      </c>
      <c r="C662" s="9" t="s">
        <v>7</v>
      </c>
      <c r="D662" s="10" t="s">
        <v>32</v>
      </c>
      <c r="E662" s="10" t="s">
        <v>32</v>
      </c>
    </row>
    <row r="663" spans="1:5" x14ac:dyDescent="0.25">
      <c r="A663" s="9" t="s">
        <v>87</v>
      </c>
      <c r="B663" s="9" t="s">
        <v>76</v>
      </c>
      <c r="C663" s="9" t="s">
        <v>7</v>
      </c>
      <c r="D663" s="10" t="s">
        <v>32</v>
      </c>
      <c r="E663" s="10" t="s">
        <v>32</v>
      </c>
    </row>
    <row r="664" spans="1:5" x14ac:dyDescent="0.25">
      <c r="A664" s="17" t="s">
        <v>565</v>
      </c>
      <c r="B664" s="10" t="s">
        <v>89</v>
      </c>
      <c r="C664" s="17" t="s">
        <v>563</v>
      </c>
      <c r="D664" s="10" t="s">
        <v>32</v>
      </c>
      <c r="E664" s="10" t="s">
        <v>32</v>
      </c>
    </row>
    <row r="665" spans="1:5" x14ac:dyDescent="0.25">
      <c r="A665" s="10" t="s">
        <v>1016</v>
      </c>
      <c r="B665" s="10" t="s">
        <v>1009</v>
      </c>
      <c r="C665" s="10" t="s">
        <v>811</v>
      </c>
      <c r="D665" s="10" t="s">
        <v>32</v>
      </c>
      <c r="E665" s="10" t="s">
        <v>32</v>
      </c>
    </row>
    <row r="666" spans="1:5" x14ac:dyDescent="0.25">
      <c r="A666" s="9" t="s">
        <v>124</v>
      </c>
      <c r="B666" s="9" t="s">
        <v>108</v>
      </c>
      <c r="C666" s="9" t="s">
        <v>7</v>
      </c>
      <c r="D666" s="10" t="s">
        <v>32</v>
      </c>
      <c r="E666" s="10" t="s">
        <v>32</v>
      </c>
    </row>
    <row r="667" spans="1:5" x14ac:dyDescent="0.25">
      <c r="A667" s="9" t="s">
        <v>125</v>
      </c>
      <c r="B667" s="9" t="s">
        <v>108</v>
      </c>
      <c r="C667" s="9" t="s">
        <v>7</v>
      </c>
      <c r="D667" s="10" t="s">
        <v>32</v>
      </c>
      <c r="E667" s="10" t="s">
        <v>32</v>
      </c>
    </row>
    <row r="668" spans="1:5" x14ac:dyDescent="0.25">
      <c r="A668" s="9" t="s">
        <v>126</v>
      </c>
      <c r="B668" s="9" t="s">
        <v>108</v>
      </c>
      <c r="C668" s="9" t="s">
        <v>7</v>
      </c>
      <c r="D668" s="10" t="s">
        <v>32</v>
      </c>
      <c r="E668" s="10" t="s">
        <v>32</v>
      </c>
    </row>
    <row r="669" spans="1:5" x14ac:dyDescent="0.25">
      <c r="A669" s="9" t="s">
        <v>127</v>
      </c>
      <c r="B669" s="9" t="s">
        <v>108</v>
      </c>
      <c r="C669" s="9" t="s">
        <v>7</v>
      </c>
      <c r="D669" s="10" t="s">
        <v>32</v>
      </c>
      <c r="E669" s="10" t="s">
        <v>32</v>
      </c>
    </row>
    <row r="670" spans="1:5" x14ac:dyDescent="0.25">
      <c r="A670" s="9" t="s">
        <v>128</v>
      </c>
      <c r="B670" s="9" t="s">
        <v>108</v>
      </c>
      <c r="C670" s="9" t="s">
        <v>7</v>
      </c>
      <c r="D670" s="10" t="s">
        <v>32</v>
      </c>
      <c r="E670" s="10" t="s">
        <v>32</v>
      </c>
    </row>
    <row r="671" spans="1:5" x14ac:dyDescent="0.25">
      <c r="A671" s="9" t="s">
        <v>158</v>
      </c>
      <c r="B671" s="9" t="s">
        <v>130</v>
      </c>
      <c r="C671" s="9" t="s">
        <v>7</v>
      </c>
      <c r="D671" s="10" t="s">
        <v>32</v>
      </c>
      <c r="E671" s="10" t="s">
        <v>32</v>
      </c>
    </row>
    <row r="672" spans="1:5" x14ac:dyDescent="0.25">
      <c r="A672" s="9" t="s">
        <v>159</v>
      </c>
      <c r="B672" s="9" t="s">
        <v>130</v>
      </c>
      <c r="C672" s="9" t="s">
        <v>7</v>
      </c>
      <c r="D672" s="10" t="s">
        <v>32</v>
      </c>
      <c r="E672" s="10" t="s">
        <v>32</v>
      </c>
    </row>
    <row r="673" spans="1:5" x14ac:dyDescent="0.25">
      <c r="A673" s="9" t="s">
        <v>182</v>
      </c>
      <c r="B673" s="10" t="s">
        <v>161</v>
      </c>
      <c r="C673" s="9" t="s">
        <v>7</v>
      </c>
      <c r="D673" s="10" t="s">
        <v>32</v>
      </c>
      <c r="E673" s="10" t="s">
        <v>32</v>
      </c>
    </row>
    <row r="674" spans="1:5" x14ac:dyDescent="0.25">
      <c r="A674" s="9" t="s">
        <v>193</v>
      </c>
      <c r="B674" s="9" t="s">
        <v>189</v>
      </c>
      <c r="C674" s="9" t="s">
        <v>7</v>
      </c>
      <c r="D674" s="10" t="s">
        <v>32</v>
      </c>
      <c r="E674" s="10" t="s">
        <v>32</v>
      </c>
    </row>
    <row r="675" spans="1:5" x14ac:dyDescent="0.25">
      <c r="A675" s="10" t="s">
        <v>1184</v>
      </c>
      <c r="B675" s="10" t="s">
        <v>1185</v>
      </c>
      <c r="C675" s="10" t="s">
        <v>1151</v>
      </c>
      <c r="D675" s="10" t="s">
        <v>32</v>
      </c>
      <c r="E675" s="10" t="s">
        <v>32</v>
      </c>
    </row>
    <row r="676" spans="1:5" x14ac:dyDescent="0.25">
      <c r="A676" s="10" t="s">
        <v>1186</v>
      </c>
      <c r="B676" s="10" t="s">
        <v>1185</v>
      </c>
      <c r="C676" s="10" t="s">
        <v>1151</v>
      </c>
      <c r="D676" s="10" t="s">
        <v>32</v>
      </c>
      <c r="E676" s="10" t="s">
        <v>32</v>
      </c>
    </row>
    <row r="677" spans="1:5" x14ac:dyDescent="0.25">
      <c r="A677" s="10" t="s">
        <v>1187</v>
      </c>
      <c r="B677" s="10" t="s">
        <v>1185</v>
      </c>
      <c r="C677" s="10" t="s">
        <v>1151</v>
      </c>
      <c r="D677" s="10" t="s">
        <v>32</v>
      </c>
      <c r="E677" s="10" t="s">
        <v>32</v>
      </c>
    </row>
    <row r="678" spans="1:5" x14ac:dyDescent="0.25">
      <c r="A678" s="10" t="s">
        <v>1191</v>
      </c>
      <c r="B678" s="10" t="s">
        <v>1018</v>
      </c>
      <c r="C678" s="10" t="s">
        <v>1151</v>
      </c>
      <c r="D678" s="10" t="s">
        <v>32</v>
      </c>
      <c r="E678" s="10" t="s">
        <v>32</v>
      </c>
    </row>
    <row r="679" spans="1:5" x14ac:dyDescent="0.25">
      <c r="A679" s="10" t="s">
        <v>1192</v>
      </c>
      <c r="B679" s="10" t="s">
        <v>1018</v>
      </c>
      <c r="C679" s="10" t="s">
        <v>1151</v>
      </c>
      <c r="D679" s="10" t="s">
        <v>32</v>
      </c>
      <c r="E679" s="10" t="s">
        <v>32</v>
      </c>
    </row>
    <row r="680" spans="1:5" x14ac:dyDescent="0.25">
      <c r="A680" s="10" t="s">
        <v>1025</v>
      </c>
      <c r="B680" s="10" t="s">
        <v>1018</v>
      </c>
      <c r="C680" s="10" t="s">
        <v>811</v>
      </c>
      <c r="D680" s="10" t="s">
        <v>32</v>
      </c>
      <c r="E680" s="10" t="s">
        <v>32</v>
      </c>
    </row>
    <row r="681" spans="1:5" x14ac:dyDescent="0.25">
      <c r="A681" s="10" t="s">
        <v>1204</v>
      </c>
      <c r="B681" s="10" t="s">
        <v>199</v>
      </c>
      <c r="C681" s="10" t="s">
        <v>1151</v>
      </c>
      <c r="D681" s="10" t="s">
        <v>32</v>
      </c>
      <c r="E681" s="10" t="s">
        <v>32</v>
      </c>
    </row>
    <row r="682" spans="1:5" x14ac:dyDescent="0.25">
      <c r="A682" s="10" t="s">
        <v>1205</v>
      </c>
      <c r="B682" s="10" t="s">
        <v>199</v>
      </c>
      <c r="C682" s="10" t="s">
        <v>1151</v>
      </c>
      <c r="D682" s="10" t="s">
        <v>32</v>
      </c>
      <c r="E682" s="10" t="s">
        <v>32</v>
      </c>
    </row>
    <row r="683" spans="1:5" x14ac:dyDescent="0.25">
      <c r="A683" s="10" t="s">
        <v>1206</v>
      </c>
      <c r="B683" s="10" t="s">
        <v>199</v>
      </c>
      <c r="C683" s="10" t="s">
        <v>1151</v>
      </c>
      <c r="D683" s="10" t="s">
        <v>32</v>
      </c>
      <c r="E683" s="10" t="s">
        <v>32</v>
      </c>
    </row>
    <row r="684" spans="1:5" x14ac:dyDescent="0.25">
      <c r="A684" s="10" t="s">
        <v>1207</v>
      </c>
      <c r="B684" s="10" t="s">
        <v>199</v>
      </c>
      <c r="C684" s="10" t="s">
        <v>1151</v>
      </c>
      <c r="D684" s="10" t="s">
        <v>32</v>
      </c>
      <c r="E684" s="10" t="s">
        <v>32</v>
      </c>
    </row>
    <row r="685" spans="1:5" x14ac:dyDescent="0.25">
      <c r="A685" s="10" t="s">
        <v>1208</v>
      </c>
      <c r="B685" s="10" t="s">
        <v>1209</v>
      </c>
      <c r="C685" s="10" t="s">
        <v>1151</v>
      </c>
      <c r="D685" s="10" t="s">
        <v>32</v>
      </c>
      <c r="E685" s="10" t="s">
        <v>32</v>
      </c>
    </row>
    <row r="686" spans="1:5" x14ac:dyDescent="0.25">
      <c r="A686" s="10" t="s">
        <v>1210</v>
      </c>
      <c r="B686" s="10" t="s">
        <v>1209</v>
      </c>
      <c r="C686" s="10" t="s">
        <v>1151</v>
      </c>
      <c r="D686" s="10" t="s">
        <v>32</v>
      </c>
      <c r="E686" s="10" t="s">
        <v>32</v>
      </c>
    </row>
    <row r="687" spans="1:5" x14ac:dyDescent="0.25">
      <c r="A687" s="10" t="s">
        <v>1035</v>
      </c>
      <c r="B687" s="10" t="s">
        <v>201</v>
      </c>
      <c r="C687" s="10" t="s">
        <v>811</v>
      </c>
      <c r="D687" s="10" t="s">
        <v>32</v>
      </c>
      <c r="E687" s="10" t="s">
        <v>32</v>
      </c>
    </row>
    <row r="688" spans="1:5" x14ac:dyDescent="0.25">
      <c r="A688" s="10" t="s">
        <v>1036</v>
      </c>
      <c r="B688" s="10" t="s">
        <v>201</v>
      </c>
      <c r="C688" s="10" t="s">
        <v>811</v>
      </c>
      <c r="D688" s="10" t="s">
        <v>32</v>
      </c>
      <c r="E688" s="10" t="s">
        <v>32</v>
      </c>
    </row>
    <row r="689" spans="1:7" x14ac:dyDescent="0.25">
      <c r="A689" s="10" t="s">
        <v>1037</v>
      </c>
      <c r="B689" s="10" t="s">
        <v>201</v>
      </c>
      <c r="C689" s="10" t="s">
        <v>811</v>
      </c>
      <c r="D689" s="10" t="s">
        <v>32</v>
      </c>
      <c r="E689" s="10" t="s">
        <v>32</v>
      </c>
    </row>
    <row r="690" spans="1:7" x14ac:dyDescent="0.25">
      <c r="A690" s="10" t="s">
        <v>1038</v>
      </c>
      <c r="B690" s="10" t="s">
        <v>201</v>
      </c>
      <c r="C690" s="10" t="s">
        <v>811</v>
      </c>
      <c r="D690" s="10" t="s">
        <v>32</v>
      </c>
      <c r="E690" s="10" t="s">
        <v>32</v>
      </c>
    </row>
    <row r="691" spans="1:7" x14ac:dyDescent="0.25">
      <c r="A691" s="10" t="s">
        <v>1039</v>
      </c>
      <c r="B691" s="10" t="s">
        <v>201</v>
      </c>
      <c r="C691" s="10" t="s">
        <v>811</v>
      </c>
      <c r="D691" s="10" t="s">
        <v>32</v>
      </c>
      <c r="E691" s="10" t="s">
        <v>32</v>
      </c>
    </row>
    <row r="692" spans="1:7" x14ac:dyDescent="0.25">
      <c r="A692" s="10" t="s">
        <v>1040</v>
      </c>
      <c r="B692" s="10" t="s">
        <v>201</v>
      </c>
      <c r="C692" s="10" t="s">
        <v>811</v>
      </c>
      <c r="D692" s="10" t="s">
        <v>32</v>
      </c>
      <c r="E692" s="10" t="s">
        <v>32</v>
      </c>
    </row>
    <row r="693" spans="1:7" x14ac:dyDescent="0.25">
      <c r="A693" s="10" t="s">
        <v>1041</v>
      </c>
      <c r="B693" s="10" t="s">
        <v>201</v>
      </c>
      <c r="C693" s="10" t="s">
        <v>811</v>
      </c>
      <c r="D693" s="10" t="s">
        <v>32</v>
      </c>
      <c r="E693" s="10" t="s">
        <v>32</v>
      </c>
    </row>
    <row r="694" spans="1:7" x14ac:dyDescent="0.25">
      <c r="A694" s="10" t="s">
        <v>1042</v>
      </c>
      <c r="B694" s="10" t="s">
        <v>201</v>
      </c>
      <c r="C694" s="10" t="s">
        <v>811</v>
      </c>
      <c r="D694" s="10" t="s">
        <v>32</v>
      </c>
      <c r="E694" s="10" t="s">
        <v>32</v>
      </c>
    </row>
    <row r="695" spans="1:7" x14ac:dyDescent="0.25">
      <c r="A695" s="10" t="s">
        <v>1043</v>
      </c>
      <c r="B695" s="10" t="s">
        <v>201</v>
      </c>
      <c r="C695" s="10" t="s">
        <v>811</v>
      </c>
      <c r="D695" s="10" t="s">
        <v>32</v>
      </c>
      <c r="E695" s="10" t="s">
        <v>32</v>
      </c>
    </row>
    <row r="696" spans="1:7" x14ac:dyDescent="0.25">
      <c r="A696" s="10" t="s">
        <v>1044</v>
      </c>
      <c r="B696" s="10" t="s">
        <v>201</v>
      </c>
      <c r="C696" s="10" t="s">
        <v>811</v>
      </c>
      <c r="D696" s="10" t="s">
        <v>32</v>
      </c>
      <c r="E696" s="10" t="s">
        <v>32</v>
      </c>
    </row>
    <row r="697" spans="1:7" x14ac:dyDescent="0.25">
      <c r="A697" s="9" t="s">
        <v>202</v>
      </c>
      <c r="B697" s="10" t="s">
        <v>201</v>
      </c>
      <c r="C697" s="9" t="s">
        <v>7</v>
      </c>
      <c r="D697" s="10" t="s">
        <v>32</v>
      </c>
      <c r="E697" s="10" t="s">
        <v>32</v>
      </c>
    </row>
    <row r="698" spans="1:7" x14ac:dyDescent="0.25">
      <c r="A698" s="9" t="s">
        <v>203</v>
      </c>
      <c r="B698" s="10" t="s">
        <v>201</v>
      </c>
      <c r="C698" s="9" t="s">
        <v>7</v>
      </c>
      <c r="D698" s="10" t="s">
        <v>32</v>
      </c>
      <c r="E698" s="10" t="s">
        <v>32</v>
      </c>
    </row>
    <row r="699" spans="1:7" x14ac:dyDescent="0.25">
      <c r="A699" s="10" t="s">
        <v>1045</v>
      </c>
      <c r="B699" s="10" t="s">
        <v>201</v>
      </c>
      <c r="C699" s="10" t="s">
        <v>811</v>
      </c>
      <c r="D699" s="10" t="s">
        <v>32</v>
      </c>
      <c r="E699" s="10" t="s">
        <v>32</v>
      </c>
    </row>
    <row r="700" spans="1:7" x14ac:dyDescent="0.25">
      <c r="A700" s="10" t="s">
        <v>1223</v>
      </c>
      <c r="B700" s="10" t="s">
        <v>1222</v>
      </c>
      <c r="C700" s="10" t="s">
        <v>1151</v>
      </c>
      <c r="D700" s="10" t="s">
        <v>32</v>
      </c>
      <c r="E700" s="10" t="s">
        <v>32</v>
      </c>
    </row>
    <row r="701" spans="1:7" x14ac:dyDescent="0.25">
      <c r="A701" s="10" t="s">
        <v>1224</v>
      </c>
      <c r="B701" s="10" t="s">
        <v>1222</v>
      </c>
      <c r="C701" s="10" t="s">
        <v>1151</v>
      </c>
      <c r="D701" s="10" t="s">
        <v>32</v>
      </c>
      <c r="E701" s="10" t="s">
        <v>32</v>
      </c>
    </row>
    <row r="702" spans="1:7" x14ac:dyDescent="0.25">
      <c r="A702" s="9" t="s">
        <v>215</v>
      </c>
      <c r="B702" s="9" t="s">
        <v>216</v>
      </c>
      <c r="C702" s="9" t="s">
        <v>7</v>
      </c>
      <c r="D702" s="10" t="s">
        <v>32</v>
      </c>
      <c r="E702" s="10" t="s">
        <v>32</v>
      </c>
    </row>
    <row r="703" spans="1:7" x14ac:dyDescent="0.25">
      <c r="A703" s="9" t="s">
        <v>217</v>
      </c>
      <c r="B703" s="9" t="s">
        <v>216</v>
      </c>
      <c r="C703" s="9" t="s">
        <v>7</v>
      </c>
      <c r="D703" s="10" t="s">
        <v>32</v>
      </c>
      <c r="E703" s="10" t="s">
        <v>32</v>
      </c>
      <c r="G703" s="40"/>
    </row>
    <row r="704" spans="1:7" x14ac:dyDescent="0.25">
      <c r="A704" s="10" t="s">
        <v>1225</v>
      </c>
      <c r="B704" s="10" t="s">
        <v>1226</v>
      </c>
      <c r="C704" s="10" t="s">
        <v>1151</v>
      </c>
      <c r="D704" s="10" t="s">
        <v>32</v>
      </c>
      <c r="E704" s="10" t="s">
        <v>32</v>
      </c>
    </row>
    <row r="705" spans="1:7" x14ac:dyDescent="0.25">
      <c r="A705" s="10" t="s">
        <v>1227</v>
      </c>
      <c r="B705" s="10" t="s">
        <v>1226</v>
      </c>
      <c r="C705" s="10" t="s">
        <v>1151</v>
      </c>
      <c r="D705" s="10" t="s">
        <v>32</v>
      </c>
      <c r="E705" s="10" t="s">
        <v>32</v>
      </c>
    </row>
    <row r="706" spans="1:7" x14ac:dyDescent="0.25">
      <c r="A706" s="28" t="s">
        <v>240</v>
      </c>
      <c r="B706" s="29" t="s">
        <v>219</v>
      </c>
      <c r="C706" s="28" t="s">
        <v>7</v>
      </c>
      <c r="D706" s="30" t="s">
        <v>32</v>
      </c>
      <c r="E706" s="30" t="s">
        <v>32</v>
      </c>
      <c r="F706" s="31"/>
      <c r="G706" s="31"/>
    </row>
    <row r="707" spans="1:7" x14ac:dyDescent="0.25">
      <c r="A707" s="9" t="s">
        <v>241</v>
      </c>
      <c r="B707" s="17" t="s">
        <v>219</v>
      </c>
      <c r="C707" s="9" t="s">
        <v>7</v>
      </c>
      <c r="D707" s="10" t="s">
        <v>32</v>
      </c>
      <c r="E707" s="10" t="s">
        <v>32</v>
      </c>
    </row>
    <row r="708" spans="1:7" x14ac:dyDescent="0.25">
      <c r="A708" s="9" t="s">
        <v>242</v>
      </c>
      <c r="B708" s="17" t="s">
        <v>219</v>
      </c>
      <c r="C708" s="9" t="s">
        <v>7</v>
      </c>
      <c r="D708" s="10" t="s">
        <v>32</v>
      </c>
      <c r="E708" s="10" t="s">
        <v>32</v>
      </c>
    </row>
    <row r="709" spans="1:7" x14ac:dyDescent="0.25">
      <c r="A709" s="9" t="s">
        <v>243</v>
      </c>
      <c r="B709" s="17" t="s">
        <v>219</v>
      </c>
      <c r="C709" s="9" t="s">
        <v>7</v>
      </c>
      <c r="D709" s="10" t="s">
        <v>32</v>
      </c>
      <c r="E709" s="10" t="s">
        <v>32</v>
      </c>
    </row>
    <row r="710" spans="1:7" x14ac:dyDescent="0.25">
      <c r="A710" s="9" t="s">
        <v>244</v>
      </c>
      <c r="B710" s="17" t="s">
        <v>219</v>
      </c>
      <c r="C710" s="9" t="s">
        <v>7</v>
      </c>
      <c r="D710" s="10" t="s">
        <v>32</v>
      </c>
      <c r="E710" s="10" t="s">
        <v>32</v>
      </c>
    </row>
    <row r="711" spans="1:7" x14ac:dyDescent="0.25">
      <c r="A711" s="9" t="s">
        <v>245</v>
      </c>
      <c r="B711" s="17" t="s">
        <v>219</v>
      </c>
      <c r="C711" s="9" t="s">
        <v>7</v>
      </c>
      <c r="D711" s="10" t="s">
        <v>32</v>
      </c>
      <c r="E711" s="10" t="s">
        <v>32</v>
      </c>
    </row>
    <row r="712" spans="1:7" x14ac:dyDescent="0.25">
      <c r="A712" s="9" t="s">
        <v>246</v>
      </c>
      <c r="B712" s="17" t="s">
        <v>219</v>
      </c>
      <c r="C712" s="9" t="s">
        <v>7</v>
      </c>
      <c r="D712" s="10" t="s">
        <v>32</v>
      </c>
      <c r="E712" s="10" t="s">
        <v>32</v>
      </c>
    </row>
    <row r="713" spans="1:7" x14ac:dyDescent="0.25">
      <c r="A713" s="9" t="s">
        <v>248</v>
      </c>
      <c r="B713" s="17" t="s">
        <v>219</v>
      </c>
      <c r="C713" s="9" t="s">
        <v>7</v>
      </c>
      <c r="D713" s="10" t="s">
        <v>32</v>
      </c>
      <c r="E713" s="10" t="s">
        <v>32</v>
      </c>
    </row>
    <row r="714" spans="1:7" x14ac:dyDescent="0.25">
      <c r="A714" s="9" t="s">
        <v>249</v>
      </c>
      <c r="B714" s="17" t="s">
        <v>219</v>
      </c>
      <c r="C714" s="9" t="s">
        <v>7</v>
      </c>
      <c r="D714" s="10" t="s">
        <v>32</v>
      </c>
      <c r="E714" s="10" t="s">
        <v>32</v>
      </c>
    </row>
    <row r="715" spans="1:7" x14ac:dyDescent="0.25">
      <c r="A715" s="10" t="s">
        <v>1085</v>
      </c>
      <c r="B715" s="17" t="s">
        <v>219</v>
      </c>
      <c r="C715" s="10" t="s">
        <v>811</v>
      </c>
      <c r="D715" s="10" t="s">
        <v>32</v>
      </c>
      <c r="E715" s="10" t="s">
        <v>32</v>
      </c>
    </row>
    <row r="716" spans="1:7" x14ac:dyDescent="0.25">
      <c r="A716" s="10" t="s">
        <v>1086</v>
      </c>
      <c r="B716" s="17" t="s">
        <v>219</v>
      </c>
      <c r="C716" s="10" t="s">
        <v>811</v>
      </c>
      <c r="D716" s="10" t="s">
        <v>32</v>
      </c>
      <c r="E716" s="10" t="s">
        <v>32</v>
      </c>
    </row>
    <row r="717" spans="1:7" x14ac:dyDescent="0.25">
      <c r="A717" s="10" t="s">
        <v>1087</v>
      </c>
      <c r="B717" s="17" t="s">
        <v>219</v>
      </c>
      <c r="C717" s="10" t="s">
        <v>811</v>
      </c>
      <c r="D717" s="10" t="s">
        <v>32</v>
      </c>
      <c r="E717" s="10" t="s">
        <v>32</v>
      </c>
    </row>
    <row r="718" spans="1:7" x14ac:dyDescent="0.25">
      <c r="A718" s="10" t="s">
        <v>1088</v>
      </c>
      <c r="B718" s="17" t="s">
        <v>219</v>
      </c>
      <c r="C718" s="10" t="s">
        <v>811</v>
      </c>
      <c r="D718" s="10" t="s">
        <v>32</v>
      </c>
      <c r="E718" s="10" t="s">
        <v>32</v>
      </c>
    </row>
    <row r="719" spans="1:7" x14ac:dyDescent="0.25">
      <c r="A719" s="10" t="s">
        <v>1089</v>
      </c>
      <c r="B719" s="17" t="s">
        <v>219</v>
      </c>
      <c r="C719" s="10" t="s">
        <v>811</v>
      </c>
      <c r="D719" s="10" t="s">
        <v>32</v>
      </c>
      <c r="E719" s="10" t="s">
        <v>32</v>
      </c>
    </row>
    <row r="720" spans="1:7" x14ac:dyDescent="0.25">
      <c r="A720" s="10" t="s">
        <v>1090</v>
      </c>
      <c r="B720" s="17" t="s">
        <v>219</v>
      </c>
      <c r="C720" s="10" t="s">
        <v>811</v>
      </c>
      <c r="D720" s="10" t="s">
        <v>32</v>
      </c>
      <c r="E720" s="10" t="s">
        <v>32</v>
      </c>
    </row>
    <row r="721" spans="1:7" x14ac:dyDescent="0.25">
      <c r="A721" s="10" t="s">
        <v>1091</v>
      </c>
      <c r="B721" s="17" t="s">
        <v>219</v>
      </c>
      <c r="C721" s="10" t="s">
        <v>811</v>
      </c>
      <c r="D721" s="10" t="s">
        <v>32</v>
      </c>
      <c r="E721" s="10" t="s">
        <v>32</v>
      </c>
    </row>
    <row r="722" spans="1:7" x14ac:dyDescent="0.25">
      <c r="A722" s="10" t="s">
        <v>1092</v>
      </c>
      <c r="B722" s="17" t="s">
        <v>219</v>
      </c>
      <c r="C722" s="10" t="s">
        <v>811</v>
      </c>
      <c r="D722" s="10" t="s">
        <v>32</v>
      </c>
      <c r="E722" s="10" t="s">
        <v>32</v>
      </c>
    </row>
    <row r="723" spans="1:7" x14ac:dyDescent="0.25">
      <c r="A723" s="10" t="s">
        <v>1093</v>
      </c>
      <c r="B723" s="17" t="s">
        <v>219</v>
      </c>
      <c r="C723" s="10" t="s">
        <v>811</v>
      </c>
      <c r="D723" s="10" t="s">
        <v>32</v>
      </c>
      <c r="E723" s="10" t="s">
        <v>32</v>
      </c>
    </row>
    <row r="724" spans="1:7" x14ac:dyDescent="0.25">
      <c r="A724" s="10" t="s">
        <v>1094</v>
      </c>
      <c r="B724" s="17" t="s">
        <v>219</v>
      </c>
      <c r="C724" s="10" t="s">
        <v>811</v>
      </c>
      <c r="D724" s="10" t="s">
        <v>32</v>
      </c>
      <c r="E724" s="10" t="s">
        <v>32</v>
      </c>
    </row>
    <row r="725" spans="1:7" x14ac:dyDescent="0.25">
      <c r="A725" s="10" t="s">
        <v>1095</v>
      </c>
      <c r="B725" s="17" t="s">
        <v>219</v>
      </c>
      <c r="C725" s="10" t="s">
        <v>811</v>
      </c>
      <c r="D725" s="10" t="s">
        <v>32</v>
      </c>
      <c r="E725" s="10" t="s">
        <v>32</v>
      </c>
    </row>
    <row r="726" spans="1:7" x14ac:dyDescent="0.25">
      <c r="A726" s="10" t="s">
        <v>1096</v>
      </c>
      <c r="B726" s="17" t="s">
        <v>219</v>
      </c>
      <c r="C726" s="10" t="s">
        <v>811</v>
      </c>
      <c r="D726" s="10" t="s">
        <v>32</v>
      </c>
      <c r="E726" s="10" t="s">
        <v>32</v>
      </c>
    </row>
    <row r="727" spans="1:7" x14ac:dyDescent="0.25">
      <c r="A727" s="30" t="s">
        <v>1097</v>
      </c>
      <c r="B727" s="29" t="s">
        <v>219</v>
      </c>
      <c r="C727" s="30" t="s">
        <v>811</v>
      </c>
      <c r="D727" s="30" t="s">
        <v>32</v>
      </c>
      <c r="E727" s="30" t="s">
        <v>32</v>
      </c>
      <c r="F727" s="31"/>
      <c r="G727" s="31"/>
    </row>
    <row r="728" spans="1:7" x14ac:dyDescent="0.25">
      <c r="A728" s="30" t="s">
        <v>1098</v>
      </c>
      <c r="B728" s="29" t="s">
        <v>219</v>
      </c>
      <c r="C728" s="30" t="s">
        <v>811</v>
      </c>
      <c r="D728" s="30" t="s">
        <v>32</v>
      </c>
      <c r="E728" s="30" t="s">
        <v>32</v>
      </c>
      <c r="F728" s="31"/>
      <c r="G728" s="31"/>
    </row>
    <row r="729" spans="1:7" x14ac:dyDescent="0.25">
      <c r="A729" s="10" t="s">
        <v>1099</v>
      </c>
      <c r="B729" s="17" t="s">
        <v>219</v>
      </c>
      <c r="C729" s="10" t="s">
        <v>811</v>
      </c>
      <c r="D729" s="10" t="s">
        <v>32</v>
      </c>
      <c r="E729" s="10" t="s">
        <v>32</v>
      </c>
    </row>
    <row r="730" spans="1:7" x14ac:dyDescent="0.25">
      <c r="A730" s="10" t="s">
        <v>1100</v>
      </c>
      <c r="B730" s="17" t="s">
        <v>219</v>
      </c>
      <c r="C730" s="10" t="s">
        <v>811</v>
      </c>
      <c r="D730" s="10" t="s">
        <v>32</v>
      </c>
      <c r="E730" s="10" t="s">
        <v>32</v>
      </c>
    </row>
    <row r="731" spans="1:7" x14ac:dyDescent="0.25">
      <c r="A731" s="10" t="s">
        <v>1101</v>
      </c>
      <c r="B731" s="17" t="s">
        <v>219</v>
      </c>
      <c r="C731" s="10" t="s">
        <v>811</v>
      </c>
      <c r="D731" s="10" t="s">
        <v>32</v>
      </c>
      <c r="E731" s="10" t="s">
        <v>32</v>
      </c>
    </row>
    <row r="732" spans="1:7" x14ac:dyDescent="0.25">
      <c r="A732" s="10" t="s">
        <v>1102</v>
      </c>
      <c r="B732" s="17" t="s">
        <v>219</v>
      </c>
      <c r="C732" s="10" t="s">
        <v>811</v>
      </c>
      <c r="D732" s="10" t="s">
        <v>32</v>
      </c>
      <c r="E732" s="10" t="s">
        <v>32</v>
      </c>
    </row>
    <row r="733" spans="1:7" x14ac:dyDescent="0.25">
      <c r="A733" s="10" t="s">
        <v>1236</v>
      </c>
      <c r="B733" s="17" t="s">
        <v>219</v>
      </c>
      <c r="C733" s="10" t="s">
        <v>1151</v>
      </c>
      <c r="D733" s="10" t="s">
        <v>32</v>
      </c>
      <c r="E733" s="10" t="s">
        <v>32</v>
      </c>
    </row>
    <row r="734" spans="1:7" x14ac:dyDescent="0.25">
      <c r="A734" s="9" t="s">
        <v>250</v>
      </c>
      <c r="B734" s="17" t="s">
        <v>219</v>
      </c>
      <c r="C734" s="9" t="s">
        <v>7</v>
      </c>
      <c r="D734" s="10" t="s">
        <v>32</v>
      </c>
      <c r="E734" s="10" t="s">
        <v>32</v>
      </c>
    </row>
    <row r="735" spans="1:7" x14ac:dyDescent="0.25">
      <c r="A735" s="9" t="s">
        <v>251</v>
      </c>
      <c r="B735" s="17" t="s">
        <v>219</v>
      </c>
      <c r="C735" s="9" t="s">
        <v>7</v>
      </c>
      <c r="D735" s="10" t="s">
        <v>32</v>
      </c>
      <c r="E735" s="10" t="s">
        <v>32</v>
      </c>
    </row>
    <row r="736" spans="1:7" x14ac:dyDescent="0.25">
      <c r="A736" s="9" t="s">
        <v>252</v>
      </c>
      <c r="B736" s="17" t="s">
        <v>219</v>
      </c>
      <c r="C736" s="9" t="s">
        <v>7</v>
      </c>
      <c r="D736" s="10" t="s">
        <v>32</v>
      </c>
      <c r="E736" s="10" t="s">
        <v>32</v>
      </c>
    </row>
    <row r="737" spans="1:5" x14ac:dyDescent="0.25">
      <c r="A737" s="9" t="s">
        <v>253</v>
      </c>
      <c r="B737" s="17" t="s">
        <v>219</v>
      </c>
      <c r="C737" s="9" t="s">
        <v>7</v>
      </c>
      <c r="D737" s="10" t="s">
        <v>32</v>
      </c>
      <c r="E737" s="10" t="s">
        <v>32</v>
      </c>
    </row>
    <row r="738" spans="1:5" x14ac:dyDescent="0.25">
      <c r="A738" s="9" t="s">
        <v>254</v>
      </c>
      <c r="B738" s="17" t="s">
        <v>219</v>
      </c>
      <c r="C738" s="9" t="s">
        <v>7</v>
      </c>
      <c r="D738" s="10" t="s">
        <v>32</v>
      </c>
      <c r="E738" s="10" t="s">
        <v>32</v>
      </c>
    </row>
    <row r="739" spans="1:5" x14ac:dyDescent="0.25">
      <c r="A739" s="9" t="s">
        <v>255</v>
      </c>
      <c r="B739" s="17" t="s">
        <v>219</v>
      </c>
      <c r="C739" s="9" t="s">
        <v>7</v>
      </c>
      <c r="D739" s="10" t="s">
        <v>32</v>
      </c>
      <c r="E739" s="10" t="s">
        <v>32</v>
      </c>
    </row>
    <row r="740" spans="1:5" x14ac:dyDescent="0.25">
      <c r="A740" s="9" t="s">
        <v>256</v>
      </c>
      <c r="B740" s="17" t="s">
        <v>219</v>
      </c>
      <c r="C740" s="9" t="s">
        <v>7</v>
      </c>
      <c r="D740" s="10" t="s">
        <v>32</v>
      </c>
      <c r="E740" s="10" t="s">
        <v>32</v>
      </c>
    </row>
    <row r="741" spans="1:5" x14ac:dyDescent="0.25">
      <c r="A741" s="9" t="s">
        <v>296</v>
      </c>
      <c r="B741" s="9" t="s">
        <v>269</v>
      </c>
      <c r="C741" s="9" t="s">
        <v>7</v>
      </c>
      <c r="D741" s="10" t="s">
        <v>32</v>
      </c>
      <c r="E741" s="10" t="s">
        <v>32</v>
      </c>
    </row>
    <row r="742" spans="1:5" x14ac:dyDescent="0.25">
      <c r="A742" s="9" t="s">
        <v>297</v>
      </c>
      <c r="B742" s="9" t="s">
        <v>269</v>
      </c>
      <c r="C742" s="9" t="s">
        <v>7</v>
      </c>
      <c r="D742" s="10" t="s">
        <v>32</v>
      </c>
      <c r="E742" s="10" t="s">
        <v>32</v>
      </c>
    </row>
    <row r="743" spans="1:5" x14ac:dyDescent="0.25">
      <c r="A743" s="9" t="s">
        <v>298</v>
      </c>
      <c r="B743" s="9" t="s">
        <v>269</v>
      </c>
      <c r="C743" s="9" t="s">
        <v>7</v>
      </c>
      <c r="D743" s="10" t="s">
        <v>32</v>
      </c>
      <c r="E743" s="10" t="s">
        <v>32</v>
      </c>
    </row>
    <row r="744" spans="1:5" x14ac:dyDescent="0.25">
      <c r="A744" s="9" t="s">
        <v>299</v>
      </c>
      <c r="B744" s="9" t="s">
        <v>269</v>
      </c>
      <c r="C744" s="9" t="s">
        <v>7</v>
      </c>
      <c r="D744" s="10" t="s">
        <v>32</v>
      </c>
      <c r="E744" s="10" t="s">
        <v>32</v>
      </c>
    </row>
    <row r="745" spans="1:5" x14ac:dyDescent="0.25">
      <c r="A745" s="10" t="s">
        <v>300</v>
      </c>
      <c r="B745" s="9" t="s">
        <v>269</v>
      </c>
      <c r="C745" s="9" t="s">
        <v>7</v>
      </c>
      <c r="D745" s="10" t="s">
        <v>32</v>
      </c>
      <c r="E745" s="10" t="s">
        <v>32</v>
      </c>
    </row>
    <row r="746" spans="1:5" x14ac:dyDescent="0.25">
      <c r="A746" s="10" t="s">
        <v>301</v>
      </c>
      <c r="B746" s="9" t="s">
        <v>269</v>
      </c>
      <c r="C746" s="9" t="s">
        <v>7</v>
      </c>
      <c r="D746" s="10" t="s">
        <v>32</v>
      </c>
      <c r="E746" s="10" t="s">
        <v>32</v>
      </c>
    </row>
    <row r="747" spans="1:5" x14ac:dyDescent="0.25">
      <c r="A747" s="10" t="s">
        <v>302</v>
      </c>
      <c r="B747" s="9" t="s">
        <v>269</v>
      </c>
      <c r="C747" s="9" t="s">
        <v>7</v>
      </c>
      <c r="D747" s="10" t="s">
        <v>32</v>
      </c>
      <c r="E747" s="10" t="s">
        <v>32</v>
      </c>
    </row>
    <row r="748" spans="1:5" x14ac:dyDescent="0.25">
      <c r="A748" s="9" t="s">
        <v>303</v>
      </c>
      <c r="B748" s="9" t="s">
        <v>269</v>
      </c>
      <c r="C748" s="9" t="s">
        <v>7</v>
      </c>
      <c r="D748" s="10" t="s">
        <v>32</v>
      </c>
      <c r="E748" s="10" t="s">
        <v>32</v>
      </c>
    </row>
    <row r="749" spans="1:5" x14ac:dyDescent="0.25">
      <c r="A749" s="9" t="s">
        <v>304</v>
      </c>
      <c r="B749" s="9" t="s">
        <v>269</v>
      </c>
      <c r="C749" s="9" t="s">
        <v>7</v>
      </c>
      <c r="D749" s="10" t="s">
        <v>32</v>
      </c>
      <c r="E749" s="10" t="s">
        <v>32</v>
      </c>
    </row>
    <row r="750" spans="1:5" x14ac:dyDescent="0.25">
      <c r="A750" s="9" t="s">
        <v>305</v>
      </c>
      <c r="B750" s="9" t="s">
        <v>269</v>
      </c>
      <c r="C750" s="9" t="s">
        <v>7</v>
      </c>
      <c r="D750" s="10" t="s">
        <v>32</v>
      </c>
      <c r="E750" s="10" t="s">
        <v>32</v>
      </c>
    </row>
    <row r="751" spans="1:5" x14ac:dyDescent="0.25">
      <c r="A751" s="9" t="s">
        <v>306</v>
      </c>
      <c r="B751" s="9" t="s">
        <v>269</v>
      </c>
      <c r="C751" s="9" t="s">
        <v>7</v>
      </c>
      <c r="D751" s="10" t="s">
        <v>32</v>
      </c>
      <c r="E751" s="10" t="s">
        <v>32</v>
      </c>
    </row>
    <row r="752" spans="1:5" x14ac:dyDescent="0.25">
      <c r="A752" s="9" t="s">
        <v>307</v>
      </c>
      <c r="B752" s="9" t="s">
        <v>269</v>
      </c>
      <c r="C752" s="9" t="s">
        <v>7</v>
      </c>
      <c r="D752" s="10" t="s">
        <v>32</v>
      </c>
      <c r="E752" s="10" t="s">
        <v>32</v>
      </c>
    </row>
    <row r="753" spans="1:7" x14ac:dyDescent="0.25">
      <c r="A753" s="9" t="s">
        <v>308</v>
      </c>
      <c r="B753" s="9" t="s">
        <v>269</v>
      </c>
      <c r="C753" s="9" t="s">
        <v>7</v>
      </c>
      <c r="D753" s="10" t="s">
        <v>32</v>
      </c>
      <c r="E753" s="10" t="s">
        <v>32</v>
      </c>
    </row>
    <row r="754" spans="1:7" x14ac:dyDescent="0.25">
      <c r="A754" s="9" t="s">
        <v>309</v>
      </c>
      <c r="B754" s="9" t="s">
        <v>269</v>
      </c>
      <c r="C754" s="9" t="s">
        <v>7</v>
      </c>
      <c r="D754" s="10" t="s">
        <v>32</v>
      </c>
      <c r="E754" s="10" t="s">
        <v>32</v>
      </c>
    </row>
    <row r="755" spans="1:7" x14ac:dyDescent="0.25">
      <c r="A755" s="10" t="s">
        <v>310</v>
      </c>
      <c r="B755" s="9" t="s">
        <v>269</v>
      </c>
      <c r="C755" s="9" t="s">
        <v>7</v>
      </c>
      <c r="D755" s="10" t="s">
        <v>32</v>
      </c>
      <c r="E755" s="10" t="s">
        <v>32</v>
      </c>
    </row>
    <row r="756" spans="1:7" x14ac:dyDescent="0.25">
      <c r="A756" s="10" t="s">
        <v>1254</v>
      </c>
      <c r="B756" s="10" t="s">
        <v>1255</v>
      </c>
      <c r="C756" s="10" t="s">
        <v>1151</v>
      </c>
      <c r="D756" s="10" t="s">
        <v>32</v>
      </c>
      <c r="E756" s="10" t="s">
        <v>32</v>
      </c>
    </row>
    <row r="757" spans="1:7" x14ac:dyDescent="0.25">
      <c r="A757" s="10" t="s">
        <v>1256</v>
      </c>
      <c r="B757" s="10" t="s">
        <v>1255</v>
      </c>
      <c r="C757" s="10" t="s">
        <v>1151</v>
      </c>
      <c r="D757" s="10" t="s">
        <v>32</v>
      </c>
      <c r="E757" s="10" t="s">
        <v>32</v>
      </c>
    </row>
    <row r="758" spans="1:7" x14ac:dyDescent="0.25">
      <c r="A758" s="10" t="s">
        <v>313</v>
      </c>
      <c r="B758" s="10" t="s">
        <v>314</v>
      </c>
      <c r="C758" s="9" t="s">
        <v>7</v>
      </c>
      <c r="D758" s="10" t="s">
        <v>32</v>
      </c>
      <c r="E758" s="10" t="s">
        <v>32</v>
      </c>
    </row>
    <row r="759" spans="1:7" x14ac:dyDescent="0.25">
      <c r="A759" s="10" t="s">
        <v>315</v>
      </c>
      <c r="B759" s="10" t="s">
        <v>314</v>
      </c>
      <c r="C759" s="9" t="s">
        <v>7</v>
      </c>
      <c r="D759" s="10" t="s">
        <v>32</v>
      </c>
      <c r="E759" s="10" t="s">
        <v>32</v>
      </c>
    </row>
    <row r="760" spans="1:7" x14ac:dyDescent="0.25">
      <c r="A760" s="10" t="s">
        <v>316</v>
      </c>
      <c r="B760" s="10" t="s">
        <v>314</v>
      </c>
      <c r="C760" s="9" t="s">
        <v>7</v>
      </c>
      <c r="D760" s="10" t="s">
        <v>32</v>
      </c>
      <c r="E760" s="10" t="s">
        <v>32</v>
      </c>
    </row>
    <row r="761" spans="1:7" x14ac:dyDescent="0.25">
      <c r="A761" s="9" t="s">
        <v>320</v>
      </c>
      <c r="B761" s="9" t="s">
        <v>318</v>
      </c>
      <c r="C761" s="9" t="s">
        <v>7</v>
      </c>
      <c r="D761" s="10" t="s">
        <v>32</v>
      </c>
      <c r="E761" s="10" t="s">
        <v>32</v>
      </c>
    </row>
    <row r="762" spans="1:7" s="31" customFormat="1" x14ac:dyDescent="0.25">
      <c r="A762" s="9" t="s">
        <v>321</v>
      </c>
      <c r="B762" s="9" t="s">
        <v>318</v>
      </c>
      <c r="C762" s="9" t="s">
        <v>7</v>
      </c>
      <c r="D762" s="10" t="s">
        <v>32</v>
      </c>
      <c r="E762" s="10" t="s">
        <v>32</v>
      </c>
      <c r="F762"/>
      <c r="G762"/>
    </row>
    <row r="763" spans="1:7" s="31" customFormat="1" x14ac:dyDescent="0.25">
      <c r="A763" s="9" t="s">
        <v>322</v>
      </c>
      <c r="B763" s="9" t="s">
        <v>318</v>
      </c>
      <c r="C763" s="9" t="s">
        <v>7</v>
      </c>
      <c r="D763" s="10" t="s">
        <v>32</v>
      </c>
      <c r="E763" s="10" t="s">
        <v>32</v>
      </c>
      <c r="F763"/>
      <c r="G763"/>
    </row>
    <row r="764" spans="1:7" x14ac:dyDescent="0.25">
      <c r="A764" s="9" t="s">
        <v>323</v>
      </c>
      <c r="B764" s="9" t="s">
        <v>318</v>
      </c>
      <c r="C764" s="9" t="s">
        <v>7</v>
      </c>
      <c r="D764" s="10" t="s">
        <v>32</v>
      </c>
      <c r="E764" s="10" t="s">
        <v>32</v>
      </c>
    </row>
    <row r="765" spans="1:7" x14ac:dyDescent="0.25">
      <c r="A765" s="9" t="s">
        <v>324</v>
      </c>
      <c r="B765" s="9" t="s">
        <v>318</v>
      </c>
      <c r="C765" s="9" t="s">
        <v>7</v>
      </c>
      <c r="D765" s="10" t="s">
        <v>32</v>
      </c>
      <c r="E765" s="10" t="s">
        <v>32</v>
      </c>
    </row>
    <row r="766" spans="1:7" x14ac:dyDescent="0.25">
      <c r="A766" s="10" t="s">
        <v>1265</v>
      </c>
      <c r="B766" s="9" t="s">
        <v>334</v>
      </c>
      <c r="C766" s="10" t="s">
        <v>1151</v>
      </c>
      <c r="D766" s="10" t="s">
        <v>32</v>
      </c>
      <c r="E766" s="10" t="s">
        <v>32</v>
      </c>
    </row>
    <row r="767" spans="1:7" x14ac:dyDescent="0.25">
      <c r="A767" s="9" t="s">
        <v>333</v>
      </c>
      <c r="B767" s="9" t="s">
        <v>334</v>
      </c>
      <c r="C767" s="9" t="s">
        <v>7</v>
      </c>
      <c r="D767" s="10" t="s">
        <v>32</v>
      </c>
      <c r="E767" s="10" t="s">
        <v>32</v>
      </c>
    </row>
    <row r="768" spans="1:7" x14ac:dyDescent="0.25">
      <c r="A768" s="9" t="s">
        <v>335</v>
      </c>
      <c r="B768" s="9" t="s">
        <v>334</v>
      </c>
      <c r="C768" s="9" t="s">
        <v>7</v>
      </c>
      <c r="D768" s="10" t="s">
        <v>32</v>
      </c>
      <c r="E768" s="10" t="s">
        <v>32</v>
      </c>
    </row>
    <row r="769" spans="1:7" x14ac:dyDescent="0.25">
      <c r="A769" s="9" t="s">
        <v>336</v>
      </c>
      <c r="B769" s="9" t="s">
        <v>334</v>
      </c>
      <c r="C769" s="9" t="s">
        <v>7</v>
      </c>
      <c r="D769" s="10" t="s">
        <v>32</v>
      </c>
      <c r="E769" s="10" t="s">
        <v>32</v>
      </c>
    </row>
    <row r="770" spans="1:7" x14ac:dyDescent="0.25">
      <c r="A770" s="9" t="s">
        <v>337</v>
      </c>
      <c r="B770" s="9" t="s">
        <v>334</v>
      </c>
      <c r="C770" s="9" t="s">
        <v>7</v>
      </c>
      <c r="D770" s="10" t="s">
        <v>32</v>
      </c>
      <c r="E770" s="10" t="s">
        <v>32</v>
      </c>
    </row>
    <row r="771" spans="1:7" x14ac:dyDescent="0.25">
      <c r="A771" s="9" t="s">
        <v>338</v>
      </c>
      <c r="B771" s="9" t="s">
        <v>334</v>
      </c>
      <c r="C771" s="9" t="s">
        <v>7</v>
      </c>
      <c r="D771" s="10" t="s">
        <v>32</v>
      </c>
      <c r="E771" s="10" t="s">
        <v>32</v>
      </c>
    </row>
    <row r="772" spans="1:7" x14ac:dyDescent="0.25">
      <c r="A772" s="9" t="s">
        <v>339</v>
      </c>
      <c r="B772" s="9" t="s">
        <v>334</v>
      </c>
      <c r="C772" s="9" t="s">
        <v>7</v>
      </c>
      <c r="D772" s="10" t="s">
        <v>32</v>
      </c>
      <c r="E772" s="10" t="s">
        <v>32</v>
      </c>
    </row>
    <row r="773" spans="1:7" x14ac:dyDescent="0.25">
      <c r="A773" s="9" t="s">
        <v>340</v>
      </c>
      <c r="B773" s="9" t="s">
        <v>334</v>
      </c>
      <c r="C773" s="9" t="s">
        <v>7</v>
      </c>
      <c r="D773" s="10" t="s">
        <v>32</v>
      </c>
      <c r="E773" s="10" t="s">
        <v>32</v>
      </c>
    </row>
    <row r="774" spans="1:7" x14ac:dyDescent="0.25">
      <c r="A774" s="9" t="s">
        <v>341</v>
      </c>
      <c r="B774" s="9" t="s">
        <v>334</v>
      </c>
      <c r="C774" s="9" t="s">
        <v>7</v>
      </c>
      <c r="D774" s="10" t="s">
        <v>32</v>
      </c>
      <c r="E774" s="10" t="s">
        <v>32</v>
      </c>
    </row>
    <row r="775" spans="1:7" x14ac:dyDescent="0.25">
      <c r="A775" s="9" t="s">
        <v>342</v>
      </c>
      <c r="B775" s="9" t="s">
        <v>334</v>
      </c>
      <c r="C775" s="9" t="s">
        <v>7</v>
      </c>
      <c r="D775" s="10" t="s">
        <v>32</v>
      </c>
      <c r="E775" s="10" t="s">
        <v>32</v>
      </c>
    </row>
    <row r="776" spans="1:7" x14ac:dyDescent="0.25">
      <c r="A776" s="9" t="s">
        <v>343</v>
      </c>
      <c r="B776" s="9" t="s">
        <v>334</v>
      </c>
      <c r="C776" s="9" t="s">
        <v>7</v>
      </c>
      <c r="D776" s="10" t="s">
        <v>32</v>
      </c>
      <c r="E776" s="10" t="s">
        <v>32</v>
      </c>
    </row>
    <row r="777" spans="1:7" x14ac:dyDescent="0.25">
      <c r="A777" s="10" t="s">
        <v>355</v>
      </c>
      <c r="B777" s="10" t="s">
        <v>345</v>
      </c>
      <c r="C777" s="9" t="s">
        <v>7</v>
      </c>
      <c r="D777" s="10" t="s">
        <v>32</v>
      </c>
      <c r="E777" s="10" t="s">
        <v>32</v>
      </c>
    </row>
    <row r="778" spans="1:7" x14ac:dyDescent="0.25">
      <c r="A778" s="10" t="s">
        <v>1110</v>
      </c>
      <c r="B778" s="10" t="s">
        <v>1111</v>
      </c>
      <c r="C778" s="10" t="s">
        <v>811</v>
      </c>
      <c r="D778" s="10" t="s">
        <v>32</v>
      </c>
      <c r="E778" s="10" t="s">
        <v>32</v>
      </c>
    </row>
    <row r="779" spans="1:7" s="31" customFormat="1" x14ac:dyDescent="0.25">
      <c r="A779" s="10" t="s">
        <v>1112</v>
      </c>
      <c r="B779" s="10" t="s">
        <v>1111</v>
      </c>
      <c r="C779" s="10" t="s">
        <v>811</v>
      </c>
      <c r="D779" s="10" t="s">
        <v>32</v>
      </c>
      <c r="E779" s="10" t="s">
        <v>32</v>
      </c>
      <c r="F779"/>
      <c r="G779"/>
    </row>
    <row r="780" spans="1:7" x14ac:dyDescent="0.25">
      <c r="A780" s="10" t="s">
        <v>1113</v>
      </c>
      <c r="B780" s="10" t="s">
        <v>1111</v>
      </c>
      <c r="C780" s="10" t="s">
        <v>811</v>
      </c>
      <c r="D780" s="10" t="s">
        <v>32</v>
      </c>
      <c r="E780" s="10" t="s">
        <v>32</v>
      </c>
    </row>
    <row r="781" spans="1:7" x14ac:dyDescent="0.25">
      <c r="A781" s="10" t="s">
        <v>1114</v>
      </c>
      <c r="B781" s="10" t="s">
        <v>1111</v>
      </c>
      <c r="C781" s="10" t="s">
        <v>811</v>
      </c>
      <c r="D781" s="10" t="s">
        <v>32</v>
      </c>
      <c r="E781" s="10" t="s">
        <v>32</v>
      </c>
    </row>
    <row r="782" spans="1:7" x14ac:dyDescent="0.25">
      <c r="A782" s="10" t="s">
        <v>1115</v>
      </c>
      <c r="B782" s="10" t="s">
        <v>1111</v>
      </c>
      <c r="C782" s="10" t="s">
        <v>811</v>
      </c>
      <c r="D782" s="10" t="s">
        <v>32</v>
      </c>
      <c r="E782" s="10" t="s">
        <v>32</v>
      </c>
    </row>
    <row r="783" spans="1:7" x14ac:dyDescent="0.25">
      <c r="A783" s="10" t="s">
        <v>367</v>
      </c>
      <c r="B783" s="9" t="s">
        <v>357</v>
      </c>
      <c r="C783" s="9" t="s">
        <v>7</v>
      </c>
      <c r="D783" s="10" t="s">
        <v>32</v>
      </c>
      <c r="E783" s="10" t="s">
        <v>32</v>
      </c>
    </row>
    <row r="784" spans="1:7" s="31" customFormat="1" x14ac:dyDescent="0.25">
      <c r="A784" s="9" t="s">
        <v>368</v>
      </c>
      <c r="B784" s="9" t="s">
        <v>357</v>
      </c>
      <c r="C784" s="9" t="s">
        <v>7</v>
      </c>
      <c r="D784" s="10" t="s">
        <v>32</v>
      </c>
      <c r="E784" s="10" t="s">
        <v>32</v>
      </c>
      <c r="F784"/>
      <c r="G784"/>
    </row>
    <row r="785" spans="1:7" x14ac:dyDescent="0.25">
      <c r="A785" s="17" t="s">
        <v>589</v>
      </c>
      <c r="B785" s="17" t="s">
        <v>587</v>
      </c>
      <c r="C785" s="17" t="s">
        <v>563</v>
      </c>
      <c r="D785" s="10" t="s">
        <v>32</v>
      </c>
      <c r="E785" s="10" t="s">
        <v>34</v>
      </c>
    </row>
    <row r="786" spans="1:7" x14ac:dyDescent="0.25">
      <c r="A786" s="10" t="s">
        <v>1269</v>
      </c>
      <c r="B786" s="10" t="s">
        <v>1267</v>
      </c>
      <c r="C786" s="10" t="s">
        <v>1151</v>
      </c>
      <c r="D786" s="10" t="s">
        <v>32</v>
      </c>
      <c r="E786" s="10" t="s">
        <v>32</v>
      </c>
    </row>
    <row r="787" spans="1:7" x14ac:dyDescent="0.25">
      <c r="A787" s="10" t="s">
        <v>1270</v>
      </c>
      <c r="B787" s="10" t="s">
        <v>1267</v>
      </c>
      <c r="C787" s="10" t="s">
        <v>1151</v>
      </c>
      <c r="D787" s="10" t="s">
        <v>32</v>
      </c>
      <c r="E787" s="10" t="s">
        <v>32</v>
      </c>
    </row>
    <row r="788" spans="1:7" x14ac:dyDescent="0.25">
      <c r="A788" s="9" t="s">
        <v>372</v>
      </c>
      <c r="B788" s="9" t="s">
        <v>373</v>
      </c>
      <c r="C788" s="9" t="s">
        <v>7</v>
      </c>
      <c r="D788" s="10" t="s">
        <v>32</v>
      </c>
      <c r="E788" s="10" t="s">
        <v>32</v>
      </c>
    </row>
    <row r="789" spans="1:7" x14ac:dyDescent="0.25">
      <c r="A789" s="9" t="s">
        <v>374</v>
      </c>
      <c r="B789" s="9" t="s">
        <v>373</v>
      </c>
      <c r="C789" s="9" t="s">
        <v>7</v>
      </c>
      <c r="D789" s="10" t="s">
        <v>32</v>
      </c>
      <c r="E789" s="10" t="s">
        <v>32</v>
      </c>
    </row>
    <row r="790" spans="1:7" x14ac:dyDescent="0.25">
      <c r="A790" s="9" t="s">
        <v>375</v>
      </c>
      <c r="B790" s="9" t="s">
        <v>373</v>
      </c>
      <c r="C790" s="9" t="s">
        <v>7</v>
      </c>
      <c r="D790" s="10" t="s">
        <v>32</v>
      </c>
      <c r="E790" s="10" t="s">
        <v>32</v>
      </c>
    </row>
    <row r="791" spans="1:7" x14ac:dyDescent="0.25">
      <c r="A791" s="9" t="s">
        <v>387</v>
      </c>
      <c r="B791" s="9" t="s">
        <v>377</v>
      </c>
      <c r="C791" s="9" t="s">
        <v>7</v>
      </c>
      <c r="D791" s="10" t="s">
        <v>32</v>
      </c>
      <c r="E791" s="10" t="s">
        <v>32</v>
      </c>
    </row>
    <row r="792" spans="1:7" x14ac:dyDescent="0.25">
      <c r="A792" s="9" t="s">
        <v>388</v>
      </c>
      <c r="B792" s="9" t="s">
        <v>377</v>
      </c>
      <c r="C792" s="9" t="s">
        <v>7</v>
      </c>
      <c r="D792" s="10" t="s">
        <v>32</v>
      </c>
      <c r="E792" s="10" t="s">
        <v>32</v>
      </c>
    </row>
    <row r="793" spans="1:7" x14ac:dyDescent="0.25">
      <c r="A793" s="10" t="s">
        <v>1132</v>
      </c>
      <c r="B793" s="10" t="s">
        <v>377</v>
      </c>
      <c r="C793" s="10" t="s">
        <v>811</v>
      </c>
      <c r="D793" s="10" t="s">
        <v>32</v>
      </c>
      <c r="E793" s="10" t="s">
        <v>32</v>
      </c>
    </row>
    <row r="794" spans="1:7" x14ac:dyDescent="0.25">
      <c r="A794" s="9" t="s">
        <v>389</v>
      </c>
      <c r="B794" s="9" t="s">
        <v>377</v>
      </c>
      <c r="C794" s="9" t="s">
        <v>7</v>
      </c>
      <c r="D794" s="10" t="s">
        <v>32</v>
      </c>
      <c r="E794" s="10" t="s">
        <v>32</v>
      </c>
    </row>
    <row r="795" spans="1:7" x14ac:dyDescent="0.25">
      <c r="A795" s="9" t="s">
        <v>390</v>
      </c>
      <c r="B795" s="10" t="s">
        <v>391</v>
      </c>
      <c r="C795" s="9" t="s">
        <v>7</v>
      </c>
      <c r="D795" s="10" t="s">
        <v>32</v>
      </c>
      <c r="E795" s="10" t="s">
        <v>32</v>
      </c>
    </row>
    <row r="796" spans="1:7" x14ac:dyDescent="0.25">
      <c r="A796" s="9" t="s">
        <v>392</v>
      </c>
      <c r="B796" s="10" t="s">
        <v>391</v>
      </c>
      <c r="C796" s="9" t="s">
        <v>7</v>
      </c>
      <c r="D796" s="10" t="s">
        <v>32</v>
      </c>
      <c r="E796" s="10" t="s">
        <v>32</v>
      </c>
    </row>
    <row r="797" spans="1:7" x14ac:dyDescent="0.25">
      <c r="A797" s="9" t="s">
        <v>393</v>
      </c>
      <c r="B797" s="10" t="s">
        <v>391</v>
      </c>
      <c r="C797" s="9" t="s">
        <v>7</v>
      </c>
      <c r="D797" s="10" t="s">
        <v>32</v>
      </c>
      <c r="E797" s="10" t="s">
        <v>32</v>
      </c>
    </row>
    <row r="798" spans="1:7" s="31" customFormat="1" x14ac:dyDescent="0.25">
      <c r="A798" s="9" t="s">
        <v>394</v>
      </c>
      <c r="B798" s="10" t="s">
        <v>391</v>
      </c>
      <c r="C798" s="9" t="s">
        <v>7</v>
      </c>
      <c r="D798" s="10" t="s">
        <v>32</v>
      </c>
      <c r="E798" s="10" t="s">
        <v>32</v>
      </c>
      <c r="F798"/>
      <c r="G798"/>
    </row>
    <row r="799" spans="1:7" x14ac:dyDescent="0.25">
      <c r="A799" s="10" t="s">
        <v>1133</v>
      </c>
      <c r="B799" s="10" t="s">
        <v>391</v>
      </c>
      <c r="C799" s="10" t="s">
        <v>811</v>
      </c>
      <c r="D799" s="10" t="s">
        <v>32</v>
      </c>
      <c r="E799" s="10" t="s">
        <v>32</v>
      </c>
    </row>
    <row r="800" spans="1:7" x14ac:dyDescent="0.25">
      <c r="A800" s="10" t="s">
        <v>1134</v>
      </c>
      <c r="B800" s="10" t="s">
        <v>391</v>
      </c>
      <c r="C800" s="10" t="s">
        <v>811</v>
      </c>
      <c r="D800" s="10" t="s">
        <v>32</v>
      </c>
      <c r="E800" s="10" t="s">
        <v>32</v>
      </c>
    </row>
    <row r="801" spans="1:5" x14ac:dyDescent="0.25">
      <c r="A801" s="10" t="s">
        <v>1135</v>
      </c>
      <c r="B801" s="10" t="s">
        <v>391</v>
      </c>
      <c r="C801" s="10" t="s">
        <v>811</v>
      </c>
      <c r="D801" s="10" t="s">
        <v>32</v>
      </c>
      <c r="E801" s="10" t="s">
        <v>32</v>
      </c>
    </row>
    <row r="802" spans="1:5" x14ac:dyDescent="0.25">
      <c r="A802" s="10" t="s">
        <v>1136</v>
      </c>
      <c r="B802" s="10" t="s">
        <v>1137</v>
      </c>
      <c r="C802" s="10" t="s">
        <v>811</v>
      </c>
      <c r="D802" s="10" t="s">
        <v>32</v>
      </c>
      <c r="E802" s="10" t="s">
        <v>32</v>
      </c>
    </row>
    <row r="803" spans="1:5" x14ac:dyDescent="0.25">
      <c r="A803" s="10" t="s">
        <v>1138</v>
      </c>
      <c r="B803" s="10" t="s">
        <v>1137</v>
      </c>
      <c r="C803" s="10" t="s">
        <v>811</v>
      </c>
      <c r="D803" s="10" t="s">
        <v>32</v>
      </c>
      <c r="E803" s="10" t="s">
        <v>32</v>
      </c>
    </row>
    <row r="804" spans="1:5" x14ac:dyDescent="0.25">
      <c r="A804" s="10" t="s">
        <v>1139</v>
      </c>
      <c r="B804" s="10" t="s">
        <v>1137</v>
      </c>
      <c r="C804" s="10" t="s">
        <v>811</v>
      </c>
      <c r="D804" s="10" t="s">
        <v>32</v>
      </c>
      <c r="E804" s="10" t="s">
        <v>32</v>
      </c>
    </row>
    <row r="805" spans="1:5" x14ac:dyDescent="0.25">
      <c r="A805" s="9" t="s">
        <v>397</v>
      </c>
      <c r="B805" s="9" t="s">
        <v>398</v>
      </c>
      <c r="C805" s="9" t="s">
        <v>7</v>
      </c>
      <c r="D805" s="10" t="s">
        <v>32</v>
      </c>
      <c r="E805" s="10" t="s">
        <v>32</v>
      </c>
    </row>
    <row r="806" spans="1:5" x14ac:dyDescent="0.25">
      <c r="A806" s="9" t="s">
        <v>399</v>
      </c>
      <c r="B806" s="9" t="s">
        <v>398</v>
      </c>
      <c r="C806" s="9" t="s">
        <v>7</v>
      </c>
      <c r="D806" s="10" t="s">
        <v>32</v>
      </c>
      <c r="E806" s="10" t="s">
        <v>32</v>
      </c>
    </row>
    <row r="807" spans="1:5" x14ac:dyDescent="0.25">
      <c r="A807" s="10" t="s">
        <v>400</v>
      </c>
      <c r="B807" s="9" t="s">
        <v>398</v>
      </c>
      <c r="C807" s="9" t="s">
        <v>7</v>
      </c>
      <c r="D807" s="10" t="s">
        <v>32</v>
      </c>
      <c r="E807" s="10" t="s">
        <v>32</v>
      </c>
    </row>
    <row r="808" spans="1:5" x14ac:dyDescent="0.25">
      <c r="A808" s="9" t="s">
        <v>401</v>
      </c>
      <c r="B808" s="9" t="s">
        <v>398</v>
      </c>
      <c r="C808" s="9" t="s">
        <v>7</v>
      </c>
      <c r="D808" s="10" t="s">
        <v>32</v>
      </c>
      <c r="E808" s="10" t="s">
        <v>32</v>
      </c>
    </row>
    <row r="809" spans="1:5" x14ac:dyDescent="0.25">
      <c r="A809" s="9" t="s">
        <v>402</v>
      </c>
      <c r="B809" s="9" t="s">
        <v>398</v>
      </c>
      <c r="C809" s="9" t="s">
        <v>7</v>
      </c>
      <c r="D809" s="10" t="s">
        <v>32</v>
      </c>
      <c r="E809" s="10" t="s">
        <v>32</v>
      </c>
    </row>
    <row r="810" spans="1:5" x14ac:dyDescent="0.25">
      <c r="A810" s="17" t="s">
        <v>741</v>
      </c>
      <c r="B810" s="17" t="s">
        <v>597</v>
      </c>
      <c r="C810" s="17" t="s">
        <v>563</v>
      </c>
      <c r="D810" s="10" t="s">
        <v>32</v>
      </c>
      <c r="E810" s="10" t="s">
        <v>32</v>
      </c>
    </row>
    <row r="811" spans="1:5" x14ac:dyDescent="0.25">
      <c r="A811" s="17" t="s">
        <v>742</v>
      </c>
      <c r="B811" s="17" t="s">
        <v>597</v>
      </c>
      <c r="C811" s="17" t="s">
        <v>563</v>
      </c>
      <c r="D811" s="10" t="s">
        <v>32</v>
      </c>
      <c r="E811" s="10" t="s">
        <v>32</v>
      </c>
    </row>
    <row r="812" spans="1:5" x14ac:dyDescent="0.25">
      <c r="A812" s="17" t="s">
        <v>743</v>
      </c>
      <c r="B812" s="17" t="s">
        <v>597</v>
      </c>
      <c r="C812" s="17" t="s">
        <v>563</v>
      </c>
      <c r="D812" s="10" t="s">
        <v>32</v>
      </c>
      <c r="E812" s="10" t="s">
        <v>32</v>
      </c>
    </row>
    <row r="813" spans="1:5" x14ac:dyDescent="0.25">
      <c r="A813" s="17" t="s">
        <v>744</v>
      </c>
      <c r="B813" s="17" t="s">
        <v>597</v>
      </c>
      <c r="C813" s="17" t="s">
        <v>563</v>
      </c>
      <c r="D813" s="10" t="s">
        <v>32</v>
      </c>
      <c r="E813" s="10" t="s">
        <v>32</v>
      </c>
    </row>
    <row r="814" spans="1:5" x14ac:dyDescent="0.25">
      <c r="A814" s="17" t="s">
        <v>745</v>
      </c>
      <c r="B814" s="17" t="s">
        <v>597</v>
      </c>
      <c r="C814" s="17" t="s">
        <v>563</v>
      </c>
      <c r="D814" s="10" t="s">
        <v>32</v>
      </c>
      <c r="E814" s="10" t="s">
        <v>32</v>
      </c>
    </row>
    <row r="815" spans="1:5" x14ac:dyDescent="0.25">
      <c r="A815" s="17" t="s">
        <v>746</v>
      </c>
      <c r="B815" s="17" t="s">
        <v>597</v>
      </c>
      <c r="C815" s="17" t="s">
        <v>563</v>
      </c>
      <c r="D815" s="10" t="s">
        <v>32</v>
      </c>
      <c r="E815" s="10" t="s">
        <v>32</v>
      </c>
    </row>
    <row r="816" spans="1:5" x14ac:dyDescent="0.25">
      <c r="A816" s="17" t="s">
        <v>747</v>
      </c>
      <c r="B816" s="17" t="s">
        <v>597</v>
      </c>
      <c r="C816" s="17" t="s">
        <v>563</v>
      </c>
      <c r="D816" s="10" t="s">
        <v>32</v>
      </c>
      <c r="E816" s="10" t="s">
        <v>32</v>
      </c>
    </row>
    <row r="817" spans="1:5" x14ac:dyDescent="0.25">
      <c r="A817" s="17" t="s">
        <v>748</v>
      </c>
      <c r="B817" s="17" t="s">
        <v>597</v>
      </c>
      <c r="C817" s="17" t="s">
        <v>563</v>
      </c>
      <c r="D817" s="10" t="s">
        <v>32</v>
      </c>
      <c r="E817" s="10" t="s">
        <v>32</v>
      </c>
    </row>
    <row r="818" spans="1:5" x14ac:dyDescent="0.25">
      <c r="A818" s="17" t="s">
        <v>749</v>
      </c>
      <c r="B818" s="17" t="s">
        <v>597</v>
      </c>
      <c r="C818" s="17" t="s">
        <v>563</v>
      </c>
      <c r="D818" s="10" t="s">
        <v>32</v>
      </c>
      <c r="E818" s="10" t="s">
        <v>32</v>
      </c>
    </row>
    <row r="819" spans="1:5" x14ac:dyDescent="0.25">
      <c r="A819" s="17" t="s">
        <v>750</v>
      </c>
      <c r="B819" s="17" t="s">
        <v>597</v>
      </c>
      <c r="C819" s="17" t="s">
        <v>563</v>
      </c>
      <c r="D819" s="10" t="s">
        <v>32</v>
      </c>
      <c r="E819" s="10" t="s">
        <v>32</v>
      </c>
    </row>
    <row r="820" spans="1:5" x14ac:dyDescent="0.25">
      <c r="A820" s="17" t="s">
        <v>751</v>
      </c>
      <c r="B820" s="17" t="s">
        <v>597</v>
      </c>
      <c r="C820" s="17" t="s">
        <v>563</v>
      </c>
      <c r="D820" s="10" t="s">
        <v>32</v>
      </c>
      <c r="E820" s="10" t="s">
        <v>32</v>
      </c>
    </row>
    <row r="821" spans="1:5" x14ac:dyDescent="0.25">
      <c r="A821" s="17" t="s">
        <v>752</v>
      </c>
      <c r="B821" s="17" t="s">
        <v>597</v>
      </c>
      <c r="C821" s="17" t="s">
        <v>563</v>
      </c>
      <c r="D821" s="10" t="s">
        <v>32</v>
      </c>
      <c r="E821" s="10" t="s">
        <v>32</v>
      </c>
    </row>
    <row r="822" spans="1:5" x14ac:dyDescent="0.25">
      <c r="A822" s="17" t="s">
        <v>753</v>
      </c>
      <c r="B822" s="17" t="s">
        <v>597</v>
      </c>
      <c r="C822" s="17" t="s">
        <v>563</v>
      </c>
      <c r="D822" s="10" t="s">
        <v>32</v>
      </c>
      <c r="E822" s="10" t="s">
        <v>32</v>
      </c>
    </row>
    <row r="823" spans="1:5" x14ac:dyDescent="0.25">
      <c r="A823" s="17" t="s">
        <v>754</v>
      </c>
      <c r="B823" s="17" t="s">
        <v>597</v>
      </c>
      <c r="C823" s="17" t="s">
        <v>563</v>
      </c>
      <c r="D823" s="10" t="s">
        <v>32</v>
      </c>
      <c r="E823" s="10" t="s">
        <v>32</v>
      </c>
    </row>
    <row r="824" spans="1:5" x14ac:dyDescent="0.25">
      <c r="A824" s="17" t="s">
        <v>755</v>
      </c>
      <c r="B824" s="17" t="s">
        <v>597</v>
      </c>
      <c r="C824" s="17" t="s">
        <v>563</v>
      </c>
      <c r="D824" s="10" t="s">
        <v>32</v>
      </c>
      <c r="E824" s="10" t="s">
        <v>32</v>
      </c>
    </row>
    <row r="825" spans="1:5" x14ac:dyDescent="0.25">
      <c r="A825" s="17" t="s">
        <v>756</v>
      </c>
      <c r="B825" s="17" t="s">
        <v>597</v>
      </c>
      <c r="C825" s="17" t="s">
        <v>563</v>
      </c>
      <c r="D825" s="10" t="s">
        <v>32</v>
      </c>
      <c r="E825" s="10" t="s">
        <v>32</v>
      </c>
    </row>
    <row r="826" spans="1:5" x14ac:dyDescent="0.25">
      <c r="A826" s="17" t="s">
        <v>757</v>
      </c>
      <c r="B826" s="17" t="s">
        <v>597</v>
      </c>
      <c r="C826" s="17" t="s">
        <v>563</v>
      </c>
      <c r="D826" s="10" t="s">
        <v>32</v>
      </c>
      <c r="E826" s="10" t="s">
        <v>32</v>
      </c>
    </row>
    <row r="827" spans="1:5" x14ac:dyDescent="0.25">
      <c r="A827" s="17" t="s">
        <v>758</v>
      </c>
      <c r="B827" s="17" t="s">
        <v>597</v>
      </c>
      <c r="C827" s="17" t="s">
        <v>563</v>
      </c>
      <c r="D827" s="10" t="s">
        <v>32</v>
      </c>
      <c r="E827" s="10" t="s">
        <v>32</v>
      </c>
    </row>
    <row r="828" spans="1:5" x14ac:dyDescent="0.25">
      <c r="A828" s="17" t="s">
        <v>759</v>
      </c>
      <c r="B828" s="17" t="s">
        <v>597</v>
      </c>
      <c r="C828" s="17" t="s">
        <v>563</v>
      </c>
      <c r="D828" s="10" t="s">
        <v>32</v>
      </c>
      <c r="E828" s="10" t="s">
        <v>32</v>
      </c>
    </row>
    <row r="829" spans="1:5" x14ac:dyDescent="0.25">
      <c r="A829" s="17" t="s">
        <v>760</v>
      </c>
      <c r="B829" s="17" t="s">
        <v>597</v>
      </c>
      <c r="C829" s="17" t="s">
        <v>563</v>
      </c>
      <c r="D829" s="10" t="s">
        <v>32</v>
      </c>
      <c r="E829" s="10" t="s">
        <v>32</v>
      </c>
    </row>
    <row r="830" spans="1:5" x14ac:dyDescent="0.25">
      <c r="A830" s="17" t="s">
        <v>761</v>
      </c>
      <c r="B830" s="17" t="s">
        <v>597</v>
      </c>
      <c r="C830" s="17" t="s">
        <v>563</v>
      </c>
      <c r="D830" s="10" t="s">
        <v>32</v>
      </c>
      <c r="E830" s="10" t="s">
        <v>32</v>
      </c>
    </row>
    <row r="831" spans="1:5" x14ac:dyDescent="0.25">
      <c r="A831" s="17" t="s">
        <v>762</v>
      </c>
      <c r="B831" s="17" t="s">
        <v>597</v>
      </c>
      <c r="C831" s="17" t="s">
        <v>563</v>
      </c>
      <c r="D831" s="10" t="s">
        <v>32</v>
      </c>
      <c r="E831" s="10" t="s">
        <v>32</v>
      </c>
    </row>
    <row r="832" spans="1:5" x14ac:dyDescent="0.25">
      <c r="A832" s="17" t="s">
        <v>763</v>
      </c>
      <c r="B832" s="17" t="s">
        <v>597</v>
      </c>
      <c r="C832" s="17" t="s">
        <v>563</v>
      </c>
      <c r="D832" s="10" t="s">
        <v>32</v>
      </c>
      <c r="E832" s="10" t="s">
        <v>32</v>
      </c>
    </row>
    <row r="833" spans="1:5" x14ac:dyDescent="0.25">
      <c r="A833" s="17" t="s">
        <v>764</v>
      </c>
      <c r="B833" s="17" t="s">
        <v>597</v>
      </c>
      <c r="C833" s="17" t="s">
        <v>563</v>
      </c>
      <c r="D833" s="10" t="s">
        <v>32</v>
      </c>
      <c r="E833" s="10" t="s">
        <v>32</v>
      </c>
    </row>
    <row r="834" spans="1:5" x14ac:dyDescent="0.25">
      <c r="A834" s="17" t="s">
        <v>765</v>
      </c>
      <c r="B834" s="17" t="s">
        <v>597</v>
      </c>
      <c r="C834" s="17" t="s">
        <v>563</v>
      </c>
      <c r="D834" s="10" t="s">
        <v>32</v>
      </c>
      <c r="E834" s="10" t="s">
        <v>32</v>
      </c>
    </row>
    <row r="835" spans="1:5" x14ac:dyDescent="0.25">
      <c r="A835" s="17" t="s">
        <v>766</v>
      </c>
      <c r="B835" s="17" t="s">
        <v>597</v>
      </c>
      <c r="C835" s="17" t="s">
        <v>563</v>
      </c>
      <c r="D835" s="10" t="s">
        <v>32</v>
      </c>
      <c r="E835" s="10" t="s">
        <v>32</v>
      </c>
    </row>
    <row r="836" spans="1:5" x14ac:dyDescent="0.25">
      <c r="A836" s="17" t="s">
        <v>767</v>
      </c>
      <c r="B836" s="17" t="s">
        <v>597</v>
      </c>
      <c r="C836" s="17" t="s">
        <v>563</v>
      </c>
      <c r="D836" s="10" t="s">
        <v>32</v>
      </c>
      <c r="E836" s="10" t="s">
        <v>32</v>
      </c>
    </row>
    <row r="837" spans="1:5" x14ac:dyDescent="0.25">
      <c r="A837" s="17" t="s">
        <v>768</v>
      </c>
      <c r="B837" s="17" t="s">
        <v>597</v>
      </c>
      <c r="C837" s="17" t="s">
        <v>563</v>
      </c>
      <c r="D837" s="10" t="s">
        <v>32</v>
      </c>
      <c r="E837" s="10" t="s">
        <v>32</v>
      </c>
    </row>
    <row r="838" spans="1:5" x14ac:dyDescent="0.25">
      <c r="A838" s="17" t="s">
        <v>769</v>
      </c>
      <c r="B838" s="17" t="s">
        <v>597</v>
      </c>
      <c r="C838" s="17" t="s">
        <v>563</v>
      </c>
      <c r="D838" s="10" t="s">
        <v>32</v>
      </c>
      <c r="E838" s="10" t="s">
        <v>32</v>
      </c>
    </row>
    <row r="839" spans="1:5" x14ac:dyDescent="0.25">
      <c r="A839" s="17" t="s">
        <v>770</v>
      </c>
      <c r="B839" s="17" t="s">
        <v>597</v>
      </c>
      <c r="C839" s="17" t="s">
        <v>563</v>
      </c>
      <c r="D839" s="10" t="s">
        <v>32</v>
      </c>
      <c r="E839" s="10" t="s">
        <v>32</v>
      </c>
    </row>
    <row r="840" spans="1:5" x14ac:dyDescent="0.25">
      <c r="A840" s="17" t="s">
        <v>771</v>
      </c>
      <c r="B840" s="17" t="s">
        <v>597</v>
      </c>
      <c r="C840" s="17" t="s">
        <v>563</v>
      </c>
      <c r="D840" s="10" t="s">
        <v>32</v>
      </c>
      <c r="E840" s="10" t="s">
        <v>32</v>
      </c>
    </row>
    <row r="841" spans="1:5" x14ac:dyDescent="0.25">
      <c r="A841" s="17" t="s">
        <v>772</v>
      </c>
      <c r="B841" s="17" t="s">
        <v>597</v>
      </c>
      <c r="C841" s="17" t="s">
        <v>563</v>
      </c>
      <c r="D841" s="10" t="s">
        <v>32</v>
      </c>
      <c r="E841" s="10" t="s">
        <v>32</v>
      </c>
    </row>
    <row r="842" spans="1:5" x14ac:dyDescent="0.25">
      <c r="A842" s="17" t="s">
        <v>773</v>
      </c>
      <c r="B842" s="17" t="s">
        <v>597</v>
      </c>
      <c r="C842" s="17" t="s">
        <v>563</v>
      </c>
      <c r="D842" s="10" t="s">
        <v>32</v>
      </c>
      <c r="E842" s="10" t="s">
        <v>32</v>
      </c>
    </row>
    <row r="843" spans="1:5" x14ac:dyDescent="0.25">
      <c r="A843" s="17" t="s">
        <v>774</v>
      </c>
      <c r="B843" s="17" t="s">
        <v>597</v>
      </c>
      <c r="C843" s="17" t="s">
        <v>563</v>
      </c>
      <c r="D843" s="10" t="s">
        <v>32</v>
      </c>
      <c r="E843" s="10" t="s">
        <v>32</v>
      </c>
    </row>
    <row r="844" spans="1:5" x14ac:dyDescent="0.25">
      <c r="A844" s="17" t="s">
        <v>775</v>
      </c>
      <c r="B844" s="17" t="s">
        <v>597</v>
      </c>
      <c r="C844" s="17" t="s">
        <v>563</v>
      </c>
      <c r="D844" s="10" t="s">
        <v>32</v>
      </c>
      <c r="E844" s="10" t="s">
        <v>32</v>
      </c>
    </row>
    <row r="845" spans="1:5" x14ac:dyDescent="0.25">
      <c r="A845" s="17" t="s">
        <v>776</v>
      </c>
      <c r="B845" s="17" t="s">
        <v>597</v>
      </c>
      <c r="C845" s="17" t="s">
        <v>563</v>
      </c>
      <c r="D845" s="10" t="s">
        <v>32</v>
      </c>
      <c r="E845" s="10" t="s">
        <v>32</v>
      </c>
    </row>
    <row r="846" spans="1:5" x14ac:dyDescent="0.25">
      <c r="A846" s="17" t="s">
        <v>777</v>
      </c>
      <c r="B846" s="17" t="s">
        <v>597</v>
      </c>
      <c r="C846" s="17" t="s">
        <v>563</v>
      </c>
      <c r="D846" s="10" t="s">
        <v>32</v>
      </c>
      <c r="E846" s="10" t="s">
        <v>32</v>
      </c>
    </row>
    <row r="847" spans="1:5" x14ac:dyDescent="0.25">
      <c r="A847" s="17" t="s">
        <v>778</v>
      </c>
      <c r="B847" s="17" t="s">
        <v>597</v>
      </c>
      <c r="C847" s="17" t="s">
        <v>563</v>
      </c>
      <c r="D847" s="10" t="s">
        <v>32</v>
      </c>
      <c r="E847" s="10" t="s">
        <v>32</v>
      </c>
    </row>
    <row r="848" spans="1:5" x14ac:dyDescent="0.25">
      <c r="A848" s="17" t="s">
        <v>779</v>
      </c>
      <c r="B848" s="17" t="s">
        <v>597</v>
      </c>
      <c r="C848" s="17" t="s">
        <v>563</v>
      </c>
      <c r="D848" s="10" t="s">
        <v>32</v>
      </c>
      <c r="E848" s="10" t="s">
        <v>32</v>
      </c>
    </row>
    <row r="849" spans="1:5" x14ac:dyDescent="0.25">
      <c r="A849" s="17" t="s">
        <v>780</v>
      </c>
      <c r="B849" s="17" t="s">
        <v>597</v>
      </c>
      <c r="C849" s="17" t="s">
        <v>563</v>
      </c>
      <c r="D849" s="10" t="s">
        <v>32</v>
      </c>
      <c r="E849" s="10" t="s">
        <v>32</v>
      </c>
    </row>
    <row r="850" spans="1:5" x14ac:dyDescent="0.25">
      <c r="A850" s="17" t="s">
        <v>781</v>
      </c>
      <c r="B850" s="17" t="s">
        <v>597</v>
      </c>
      <c r="C850" s="17" t="s">
        <v>563</v>
      </c>
      <c r="D850" s="10" t="s">
        <v>32</v>
      </c>
      <c r="E850" s="10" t="s">
        <v>32</v>
      </c>
    </row>
    <row r="851" spans="1:5" x14ac:dyDescent="0.25">
      <c r="A851" s="17" t="s">
        <v>782</v>
      </c>
      <c r="B851" s="17" t="s">
        <v>597</v>
      </c>
      <c r="C851" s="17" t="s">
        <v>563</v>
      </c>
      <c r="D851" s="10" t="s">
        <v>32</v>
      </c>
      <c r="E851" s="10" t="s">
        <v>32</v>
      </c>
    </row>
    <row r="852" spans="1:5" x14ac:dyDescent="0.25">
      <c r="A852" s="17" t="s">
        <v>783</v>
      </c>
      <c r="B852" s="17" t="s">
        <v>597</v>
      </c>
      <c r="C852" s="17" t="s">
        <v>563</v>
      </c>
      <c r="D852" s="10" t="s">
        <v>32</v>
      </c>
      <c r="E852" s="10" t="s">
        <v>32</v>
      </c>
    </row>
    <row r="853" spans="1:5" x14ac:dyDescent="0.25">
      <c r="A853" s="17" t="s">
        <v>784</v>
      </c>
      <c r="B853" s="17" t="s">
        <v>597</v>
      </c>
      <c r="C853" s="17" t="s">
        <v>563</v>
      </c>
      <c r="D853" s="10" t="s">
        <v>32</v>
      </c>
      <c r="E853" s="10" t="s">
        <v>32</v>
      </c>
    </row>
    <row r="854" spans="1:5" x14ac:dyDescent="0.25">
      <c r="A854" s="17" t="s">
        <v>785</v>
      </c>
      <c r="B854" s="17" t="s">
        <v>597</v>
      </c>
      <c r="C854" s="17" t="s">
        <v>563</v>
      </c>
      <c r="D854" s="10" t="s">
        <v>32</v>
      </c>
      <c r="E854" s="10" t="s">
        <v>32</v>
      </c>
    </row>
    <row r="855" spans="1:5" x14ac:dyDescent="0.25">
      <c r="A855" s="17" t="s">
        <v>786</v>
      </c>
      <c r="B855" s="17" t="s">
        <v>597</v>
      </c>
      <c r="C855" s="17" t="s">
        <v>563</v>
      </c>
      <c r="D855" s="10" t="s">
        <v>32</v>
      </c>
      <c r="E855" s="10" t="s">
        <v>32</v>
      </c>
    </row>
    <row r="856" spans="1:5" x14ac:dyDescent="0.25">
      <c r="A856" s="17" t="s">
        <v>787</v>
      </c>
      <c r="B856" s="17" t="s">
        <v>597</v>
      </c>
      <c r="C856" s="17" t="s">
        <v>563</v>
      </c>
      <c r="D856" s="10" t="s">
        <v>32</v>
      </c>
      <c r="E856" s="10" t="s">
        <v>32</v>
      </c>
    </row>
    <row r="857" spans="1:5" x14ac:dyDescent="0.25">
      <c r="A857" s="17" t="s">
        <v>788</v>
      </c>
      <c r="B857" s="17" t="s">
        <v>597</v>
      </c>
      <c r="C857" s="17" t="s">
        <v>563</v>
      </c>
      <c r="D857" s="10" t="s">
        <v>32</v>
      </c>
      <c r="E857" s="10" t="s">
        <v>32</v>
      </c>
    </row>
    <row r="858" spans="1:5" x14ac:dyDescent="0.25">
      <c r="A858" s="17" t="s">
        <v>789</v>
      </c>
      <c r="B858" s="17" t="s">
        <v>597</v>
      </c>
      <c r="C858" s="17" t="s">
        <v>563</v>
      </c>
      <c r="D858" s="10" t="s">
        <v>32</v>
      </c>
      <c r="E858" s="10" t="s">
        <v>32</v>
      </c>
    </row>
    <row r="859" spans="1:5" x14ac:dyDescent="0.25">
      <c r="A859" s="17" t="s">
        <v>790</v>
      </c>
      <c r="B859" s="17" t="s">
        <v>597</v>
      </c>
      <c r="C859" s="17" t="s">
        <v>563</v>
      </c>
      <c r="D859" s="10" t="s">
        <v>32</v>
      </c>
      <c r="E859" s="10" t="s">
        <v>32</v>
      </c>
    </row>
    <row r="860" spans="1:5" x14ac:dyDescent="0.25">
      <c r="A860" s="17" t="s">
        <v>791</v>
      </c>
      <c r="B860" s="17" t="s">
        <v>597</v>
      </c>
      <c r="C860" s="17" t="s">
        <v>563</v>
      </c>
      <c r="D860" s="10" t="s">
        <v>32</v>
      </c>
      <c r="E860" s="10" t="s">
        <v>32</v>
      </c>
    </row>
    <row r="861" spans="1:5" x14ac:dyDescent="0.25">
      <c r="A861" s="17" t="s">
        <v>792</v>
      </c>
      <c r="B861" s="17" t="s">
        <v>597</v>
      </c>
      <c r="C861" s="17" t="s">
        <v>563</v>
      </c>
      <c r="D861" s="10" t="s">
        <v>32</v>
      </c>
      <c r="E861" s="10" t="s">
        <v>32</v>
      </c>
    </row>
    <row r="862" spans="1:5" x14ac:dyDescent="0.25">
      <c r="A862" s="17" t="s">
        <v>793</v>
      </c>
      <c r="B862" s="17" t="s">
        <v>597</v>
      </c>
      <c r="C862" s="17" t="s">
        <v>563</v>
      </c>
      <c r="D862" s="10" t="s">
        <v>32</v>
      </c>
      <c r="E862" s="10" t="s">
        <v>32</v>
      </c>
    </row>
    <row r="863" spans="1:5" x14ac:dyDescent="0.25">
      <c r="A863" s="17" t="s">
        <v>794</v>
      </c>
      <c r="B863" s="17" t="s">
        <v>597</v>
      </c>
      <c r="C863" s="17" t="s">
        <v>563</v>
      </c>
      <c r="D863" s="10" t="s">
        <v>32</v>
      </c>
      <c r="E863" s="10" t="s">
        <v>32</v>
      </c>
    </row>
    <row r="864" spans="1:5" x14ac:dyDescent="0.25">
      <c r="A864" s="17" t="s">
        <v>795</v>
      </c>
      <c r="B864" s="17" t="s">
        <v>597</v>
      </c>
      <c r="C864" s="17" t="s">
        <v>563</v>
      </c>
      <c r="D864" s="10" t="s">
        <v>32</v>
      </c>
      <c r="E864" s="10" t="s">
        <v>32</v>
      </c>
    </row>
    <row r="865" spans="1:5" x14ac:dyDescent="0.25">
      <c r="A865" s="17" t="s">
        <v>796</v>
      </c>
      <c r="B865" s="17" t="s">
        <v>597</v>
      </c>
      <c r="C865" s="17" t="s">
        <v>563</v>
      </c>
      <c r="D865" s="10" t="s">
        <v>32</v>
      </c>
      <c r="E865" s="10" t="s">
        <v>32</v>
      </c>
    </row>
    <row r="866" spans="1:5" x14ac:dyDescent="0.25">
      <c r="A866" s="17" t="s">
        <v>797</v>
      </c>
      <c r="B866" s="17" t="s">
        <v>597</v>
      </c>
      <c r="C866" s="17" t="s">
        <v>563</v>
      </c>
      <c r="D866" s="10" t="s">
        <v>32</v>
      </c>
      <c r="E866" s="10" t="s">
        <v>32</v>
      </c>
    </row>
    <row r="867" spans="1:5" x14ac:dyDescent="0.25">
      <c r="A867" s="17" t="s">
        <v>798</v>
      </c>
      <c r="B867" s="17" t="s">
        <v>597</v>
      </c>
      <c r="C867" s="17" t="s">
        <v>563</v>
      </c>
      <c r="D867" s="10" t="s">
        <v>32</v>
      </c>
      <c r="E867" s="10" t="s">
        <v>32</v>
      </c>
    </row>
    <row r="868" spans="1:5" x14ac:dyDescent="0.25">
      <c r="A868" s="17" t="s">
        <v>799</v>
      </c>
      <c r="B868" s="17" t="s">
        <v>597</v>
      </c>
      <c r="C868" s="17" t="s">
        <v>563</v>
      </c>
      <c r="D868" s="10" t="s">
        <v>32</v>
      </c>
      <c r="E868" s="10" t="s">
        <v>32</v>
      </c>
    </row>
    <row r="869" spans="1:5" x14ac:dyDescent="0.25">
      <c r="A869" s="10" t="s">
        <v>403</v>
      </c>
      <c r="B869" s="10" t="s">
        <v>404</v>
      </c>
      <c r="C869" s="9" t="s">
        <v>7</v>
      </c>
      <c r="D869" s="10" t="s">
        <v>32</v>
      </c>
      <c r="E869" s="10" t="s">
        <v>32</v>
      </c>
    </row>
    <row r="870" spans="1:5" x14ac:dyDescent="0.25">
      <c r="A870" s="9" t="s">
        <v>405</v>
      </c>
      <c r="B870" s="9" t="s">
        <v>406</v>
      </c>
      <c r="C870" s="9" t="s">
        <v>7</v>
      </c>
      <c r="D870" s="10" t="s">
        <v>32</v>
      </c>
      <c r="E870" s="10" t="s">
        <v>32</v>
      </c>
    </row>
    <row r="871" spans="1:5" x14ac:dyDescent="0.25">
      <c r="A871" s="9" t="s">
        <v>407</v>
      </c>
      <c r="B871" s="9" t="s">
        <v>408</v>
      </c>
      <c r="C871" s="9" t="s">
        <v>7</v>
      </c>
      <c r="D871" s="10" t="s">
        <v>32</v>
      </c>
      <c r="E871" s="10" t="s">
        <v>32</v>
      </c>
    </row>
    <row r="872" spans="1:5" x14ac:dyDescent="0.25">
      <c r="A872" s="9" t="s">
        <v>409</v>
      </c>
      <c r="B872" s="9" t="s">
        <v>408</v>
      </c>
      <c r="C872" s="9" t="s">
        <v>7</v>
      </c>
      <c r="D872" s="10" t="s">
        <v>32</v>
      </c>
      <c r="E872" s="10" t="s">
        <v>32</v>
      </c>
    </row>
    <row r="873" spans="1:5" x14ac:dyDescent="0.25">
      <c r="A873" s="9" t="s">
        <v>410</v>
      </c>
      <c r="B873" s="9" t="s">
        <v>408</v>
      </c>
      <c r="C873" s="9" t="s">
        <v>7</v>
      </c>
      <c r="D873" s="10" t="s">
        <v>32</v>
      </c>
      <c r="E873" s="10" t="s">
        <v>32</v>
      </c>
    </row>
    <row r="874" spans="1:5" x14ac:dyDescent="0.25">
      <c r="A874" s="10" t="s">
        <v>1141</v>
      </c>
      <c r="B874" s="9" t="s">
        <v>408</v>
      </c>
      <c r="C874" s="10" t="s">
        <v>811</v>
      </c>
      <c r="D874" s="10" t="s">
        <v>32</v>
      </c>
      <c r="E874" s="10" t="s">
        <v>32</v>
      </c>
    </row>
    <row r="875" spans="1:5" x14ac:dyDescent="0.25">
      <c r="A875" s="10" t="s">
        <v>1142</v>
      </c>
      <c r="B875" s="9" t="s">
        <v>408</v>
      </c>
      <c r="C875" s="10" t="s">
        <v>811</v>
      </c>
      <c r="D875" s="10" t="s">
        <v>32</v>
      </c>
      <c r="E875" s="10" t="s">
        <v>32</v>
      </c>
    </row>
    <row r="876" spans="1:5" x14ac:dyDescent="0.25">
      <c r="A876" s="9" t="s">
        <v>411</v>
      </c>
      <c r="B876" s="9" t="s">
        <v>412</v>
      </c>
      <c r="C876" s="9" t="s">
        <v>7</v>
      </c>
      <c r="D876" s="10" t="s">
        <v>32</v>
      </c>
      <c r="E876" s="10" t="s">
        <v>32</v>
      </c>
    </row>
    <row r="877" spans="1:5" x14ac:dyDescent="0.25">
      <c r="A877" s="9" t="s">
        <v>413</v>
      </c>
      <c r="B877" s="9" t="s">
        <v>412</v>
      </c>
      <c r="C877" s="9" t="s">
        <v>7</v>
      </c>
      <c r="D877" s="10" t="s">
        <v>32</v>
      </c>
      <c r="E877" s="10" t="s">
        <v>32</v>
      </c>
    </row>
    <row r="878" spans="1:5" x14ac:dyDescent="0.25">
      <c r="A878" s="9" t="s">
        <v>414</v>
      </c>
      <c r="B878" s="9" t="s">
        <v>415</v>
      </c>
      <c r="C878" s="9" t="s">
        <v>7</v>
      </c>
      <c r="D878" s="10" t="s">
        <v>32</v>
      </c>
      <c r="E878" s="10" t="s">
        <v>32</v>
      </c>
    </row>
    <row r="879" spans="1:5" x14ac:dyDescent="0.25">
      <c r="A879" s="9" t="s">
        <v>416</v>
      </c>
      <c r="B879" s="9" t="s">
        <v>415</v>
      </c>
      <c r="C879" s="9" t="s">
        <v>7</v>
      </c>
      <c r="D879" s="10" t="s">
        <v>32</v>
      </c>
      <c r="E879" s="10" t="s">
        <v>32</v>
      </c>
    </row>
    <row r="880" spans="1:5" x14ac:dyDescent="0.25">
      <c r="A880" s="9" t="s">
        <v>417</v>
      </c>
      <c r="B880" s="9" t="s">
        <v>415</v>
      </c>
      <c r="C880" s="9" t="s">
        <v>7</v>
      </c>
      <c r="D880" s="10" t="s">
        <v>32</v>
      </c>
      <c r="E880" s="10" t="s">
        <v>32</v>
      </c>
    </row>
    <row r="881" spans="1:5" x14ac:dyDescent="0.25">
      <c r="A881" s="10" t="s">
        <v>418</v>
      </c>
      <c r="B881" s="10" t="s">
        <v>415</v>
      </c>
      <c r="C881" s="9" t="s">
        <v>7</v>
      </c>
      <c r="D881" s="10" t="s">
        <v>32</v>
      </c>
      <c r="E881" s="10" t="s">
        <v>32</v>
      </c>
    </row>
    <row r="882" spans="1:5" x14ac:dyDescent="0.25">
      <c r="A882" s="10" t="s">
        <v>419</v>
      </c>
      <c r="B882" s="10" t="s">
        <v>415</v>
      </c>
      <c r="C882" s="9" t="s">
        <v>7</v>
      </c>
      <c r="D882" s="10" t="s">
        <v>32</v>
      </c>
      <c r="E882" s="10" t="s">
        <v>32</v>
      </c>
    </row>
    <row r="883" spans="1:5" x14ac:dyDescent="0.25">
      <c r="A883" s="9" t="s">
        <v>420</v>
      </c>
      <c r="B883" s="9" t="s">
        <v>415</v>
      </c>
      <c r="C883" s="9" t="s">
        <v>7</v>
      </c>
      <c r="D883" s="10" t="s">
        <v>32</v>
      </c>
      <c r="E883" s="10" t="s">
        <v>32</v>
      </c>
    </row>
    <row r="884" spans="1:5" x14ac:dyDescent="0.25">
      <c r="A884" s="9" t="s">
        <v>421</v>
      </c>
      <c r="B884" s="9" t="s">
        <v>415</v>
      </c>
      <c r="C884" s="9" t="s">
        <v>7</v>
      </c>
      <c r="D884" s="10" t="s">
        <v>32</v>
      </c>
      <c r="E884" s="10" t="s">
        <v>32</v>
      </c>
    </row>
    <row r="885" spans="1:5" x14ac:dyDescent="0.25">
      <c r="A885" s="9" t="s">
        <v>481</v>
      </c>
      <c r="B885" s="9" t="s">
        <v>423</v>
      </c>
      <c r="C885" s="9" t="s">
        <v>7</v>
      </c>
      <c r="D885" s="10" t="s">
        <v>32</v>
      </c>
      <c r="E885" s="10" t="s">
        <v>32</v>
      </c>
    </row>
    <row r="886" spans="1:5" x14ac:dyDescent="0.25">
      <c r="A886" s="9" t="s">
        <v>482</v>
      </c>
      <c r="B886" s="9" t="s">
        <v>423</v>
      </c>
      <c r="C886" s="9" t="s">
        <v>7</v>
      </c>
      <c r="D886" s="10" t="s">
        <v>32</v>
      </c>
      <c r="E886" s="10" t="s">
        <v>32</v>
      </c>
    </row>
    <row r="887" spans="1:5" x14ac:dyDescent="0.25">
      <c r="A887" s="9" t="s">
        <v>483</v>
      </c>
      <c r="B887" s="9" t="s">
        <v>423</v>
      </c>
      <c r="C887" s="9" t="s">
        <v>7</v>
      </c>
      <c r="D887" s="10" t="s">
        <v>32</v>
      </c>
      <c r="E887" s="10" t="s">
        <v>32</v>
      </c>
    </row>
    <row r="888" spans="1:5" x14ac:dyDescent="0.25">
      <c r="A888" s="9" t="s">
        <v>484</v>
      </c>
      <c r="B888" s="9" t="s">
        <v>423</v>
      </c>
      <c r="C888" s="9" t="s">
        <v>7</v>
      </c>
      <c r="D888" s="10" t="s">
        <v>32</v>
      </c>
      <c r="E888" s="10" t="s">
        <v>32</v>
      </c>
    </row>
    <row r="889" spans="1:5" x14ac:dyDescent="0.25">
      <c r="A889" s="9" t="s">
        <v>488</v>
      </c>
      <c r="B889" s="9" t="s">
        <v>489</v>
      </c>
      <c r="C889" s="9" t="s">
        <v>7</v>
      </c>
      <c r="D889" s="10" t="s">
        <v>32</v>
      </c>
      <c r="E889" s="10" t="s">
        <v>32</v>
      </c>
    </row>
    <row r="890" spans="1:5" x14ac:dyDescent="0.25">
      <c r="A890" s="9" t="s">
        <v>490</v>
      </c>
      <c r="B890" s="9" t="s">
        <v>489</v>
      </c>
      <c r="C890" s="9" t="s">
        <v>7</v>
      </c>
      <c r="D890" s="10" t="s">
        <v>32</v>
      </c>
      <c r="E890" s="10" t="s">
        <v>32</v>
      </c>
    </row>
    <row r="891" spans="1:5" x14ac:dyDescent="0.25">
      <c r="A891" s="9" t="s">
        <v>522</v>
      </c>
      <c r="B891" s="9" t="s">
        <v>492</v>
      </c>
      <c r="C891" s="9" t="s">
        <v>7</v>
      </c>
      <c r="D891" s="10" t="s">
        <v>32</v>
      </c>
      <c r="E891" s="10" t="s">
        <v>32</v>
      </c>
    </row>
    <row r="892" spans="1:5" x14ac:dyDescent="0.25">
      <c r="A892" s="9" t="s">
        <v>523</v>
      </c>
      <c r="B892" s="9" t="s">
        <v>492</v>
      </c>
      <c r="C892" s="9" t="s">
        <v>7</v>
      </c>
      <c r="D892" s="10" t="s">
        <v>32</v>
      </c>
      <c r="E892" s="10" t="s">
        <v>32</v>
      </c>
    </row>
    <row r="893" spans="1:5" x14ac:dyDescent="0.25">
      <c r="A893" s="9" t="s">
        <v>524</v>
      </c>
      <c r="B893" s="9" t="s">
        <v>492</v>
      </c>
      <c r="C893" s="9" t="s">
        <v>7</v>
      </c>
      <c r="D893" s="10" t="s">
        <v>32</v>
      </c>
      <c r="E893" s="10" t="s">
        <v>32</v>
      </c>
    </row>
    <row r="894" spans="1:5" x14ac:dyDescent="0.25">
      <c r="A894" s="9" t="s">
        <v>525</v>
      </c>
      <c r="B894" s="9" t="s">
        <v>492</v>
      </c>
      <c r="C894" s="9" t="s">
        <v>7</v>
      </c>
      <c r="D894" s="10" t="s">
        <v>32</v>
      </c>
      <c r="E894" s="10" t="s">
        <v>32</v>
      </c>
    </row>
    <row r="895" spans="1:5" x14ac:dyDescent="0.25">
      <c r="A895" s="9" t="s">
        <v>526</v>
      </c>
      <c r="B895" s="9" t="s">
        <v>492</v>
      </c>
      <c r="C895" s="9" t="s">
        <v>7</v>
      </c>
      <c r="D895" s="10" t="s">
        <v>32</v>
      </c>
      <c r="E895" s="10" t="s">
        <v>32</v>
      </c>
    </row>
    <row r="896" spans="1:5" x14ac:dyDescent="0.25">
      <c r="A896" s="9" t="s">
        <v>527</v>
      </c>
      <c r="B896" s="9" t="s">
        <v>492</v>
      </c>
      <c r="C896" s="9" t="s">
        <v>7</v>
      </c>
      <c r="D896" s="10" t="s">
        <v>32</v>
      </c>
      <c r="E896" s="10" t="s">
        <v>32</v>
      </c>
    </row>
    <row r="897" spans="1:5" x14ac:dyDescent="0.25">
      <c r="A897" s="9" t="s">
        <v>528</v>
      </c>
      <c r="B897" s="9" t="s">
        <v>492</v>
      </c>
      <c r="C897" s="9" t="s">
        <v>7</v>
      </c>
      <c r="D897" s="10" t="s">
        <v>32</v>
      </c>
      <c r="E897" s="10" t="s">
        <v>32</v>
      </c>
    </row>
    <row r="898" spans="1:5" x14ac:dyDescent="0.25">
      <c r="A898" s="9" t="s">
        <v>529</v>
      </c>
      <c r="B898" s="9" t="s">
        <v>492</v>
      </c>
      <c r="C898" s="9" t="s">
        <v>7</v>
      </c>
      <c r="D898" s="10" t="s">
        <v>32</v>
      </c>
      <c r="E898" s="10" t="s">
        <v>32</v>
      </c>
    </row>
    <row r="899" spans="1:5" x14ac:dyDescent="0.25">
      <c r="A899" s="9" t="s">
        <v>530</v>
      </c>
      <c r="B899" s="9" t="s">
        <v>492</v>
      </c>
      <c r="C899" s="9" t="s">
        <v>7</v>
      </c>
      <c r="D899" s="10" t="s">
        <v>32</v>
      </c>
      <c r="E899" s="10" t="s">
        <v>32</v>
      </c>
    </row>
    <row r="900" spans="1:5" x14ac:dyDescent="0.25">
      <c r="A900" s="9" t="s">
        <v>531</v>
      </c>
      <c r="B900" s="9" t="s">
        <v>492</v>
      </c>
      <c r="C900" s="9" t="s">
        <v>7</v>
      </c>
      <c r="D900" s="10" t="s">
        <v>32</v>
      </c>
      <c r="E900" s="10" t="s">
        <v>32</v>
      </c>
    </row>
    <row r="901" spans="1:5" x14ac:dyDescent="0.25">
      <c r="A901" s="9" t="s">
        <v>532</v>
      </c>
      <c r="B901" s="9" t="s">
        <v>492</v>
      </c>
      <c r="C901" s="9" t="s">
        <v>7</v>
      </c>
      <c r="D901" s="10" t="s">
        <v>32</v>
      </c>
      <c r="E901" s="10" t="s">
        <v>32</v>
      </c>
    </row>
    <row r="902" spans="1:5" x14ac:dyDescent="0.25">
      <c r="A902" s="9" t="s">
        <v>533</v>
      </c>
      <c r="B902" s="9" t="s">
        <v>492</v>
      </c>
      <c r="C902" s="9" t="s">
        <v>7</v>
      </c>
      <c r="D902" s="10" t="s">
        <v>32</v>
      </c>
      <c r="E902" s="10" t="s">
        <v>32</v>
      </c>
    </row>
    <row r="903" spans="1:5" x14ac:dyDescent="0.25">
      <c r="A903" s="9" t="s">
        <v>534</v>
      </c>
      <c r="B903" s="9" t="s">
        <v>492</v>
      </c>
      <c r="C903" s="9" t="s">
        <v>7</v>
      </c>
      <c r="D903" s="10" t="s">
        <v>32</v>
      </c>
      <c r="E903" s="10" t="s">
        <v>32</v>
      </c>
    </row>
    <row r="904" spans="1:5" x14ac:dyDescent="0.25">
      <c r="A904" s="9" t="s">
        <v>535</v>
      </c>
      <c r="B904" s="9" t="s">
        <v>492</v>
      </c>
      <c r="C904" s="9" t="s">
        <v>7</v>
      </c>
      <c r="D904" s="10" t="s">
        <v>32</v>
      </c>
      <c r="E904" s="10" t="s">
        <v>32</v>
      </c>
    </row>
    <row r="905" spans="1:5" x14ac:dyDescent="0.25">
      <c r="A905" s="9" t="s">
        <v>536</v>
      </c>
      <c r="B905" s="9" t="s">
        <v>492</v>
      </c>
      <c r="C905" s="9" t="s">
        <v>7</v>
      </c>
      <c r="D905" s="10" t="s">
        <v>32</v>
      </c>
      <c r="E905" s="10" t="s">
        <v>32</v>
      </c>
    </row>
    <row r="906" spans="1:5" x14ac:dyDescent="0.25">
      <c r="A906" s="9" t="s">
        <v>537</v>
      </c>
      <c r="B906" s="9" t="s">
        <v>492</v>
      </c>
      <c r="C906" s="9" t="s">
        <v>7</v>
      </c>
      <c r="D906" s="10" t="s">
        <v>32</v>
      </c>
      <c r="E906" s="10" t="s">
        <v>32</v>
      </c>
    </row>
    <row r="907" spans="1:5" x14ac:dyDescent="0.25">
      <c r="A907" s="9" t="s">
        <v>538</v>
      </c>
      <c r="B907" s="9" t="s">
        <v>492</v>
      </c>
      <c r="C907" s="9" t="s">
        <v>7</v>
      </c>
      <c r="D907" s="10" t="s">
        <v>32</v>
      </c>
      <c r="E907" s="10" t="s">
        <v>32</v>
      </c>
    </row>
    <row r="908" spans="1:5" x14ac:dyDescent="0.25">
      <c r="A908" s="9" t="s">
        <v>539</v>
      </c>
      <c r="B908" s="9" t="s">
        <v>492</v>
      </c>
      <c r="C908" s="9" t="s">
        <v>7</v>
      </c>
      <c r="D908" s="10" t="s">
        <v>32</v>
      </c>
      <c r="E908" s="10" t="s">
        <v>32</v>
      </c>
    </row>
    <row r="909" spans="1:5" x14ac:dyDescent="0.25">
      <c r="A909" s="9" t="s">
        <v>540</v>
      </c>
      <c r="B909" s="9" t="s">
        <v>492</v>
      </c>
      <c r="C909" s="9" t="s">
        <v>7</v>
      </c>
      <c r="D909" s="10" t="s">
        <v>32</v>
      </c>
      <c r="E909" s="10" t="s">
        <v>32</v>
      </c>
    </row>
    <row r="910" spans="1:5" x14ac:dyDescent="0.25">
      <c r="A910" s="9" t="s">
        <v>541</v>
      </c>
      <c r="B910" s="9" t="s">
        <v>492</v>
      </c>
      <c r="C910" s="9" t="s">
        <v>7</v>
      </c>
      <c r="D910" s="10" t="s">
        <v>32</v>
      </c>
      <c r="E910" s="10" t="s">
        <v>32</v>
      </c>
    </row>
    <row r="911" spans="1:5" x14ac:dyDescent="0.25">
      <c r="A911" s="9" t="s">
        <v>542</v>
      </c>
      <c r="B911" s="9" t="s">
        <v>492</v>
      </c>
      <c r="C911" s="9" t="s">
        <v>7</v>
      </c>
      <c r="D911" s="10" t="s">
        <v>32</v>
      </c>
      <c r="E911" s="10" t="s">
        <v>32</v>
      </c>
    </row>
    <row r="912" spans="1:5" x14ac:dyDescent="0.25">
      <c r="A912" s="9" t="s">
        <v>551</v>
      </c>
      <c r="B912" s="9" t="s">
        <v>552</v>
      </c>
      <c r="C912" s="9" t="s">
        <v>7</v>
      </c>
      <c r="D912" s="10" t="s">
        <v>32</v>
      </c>
      <c r="E912" s="10" t="s">
        <v>32</v>
      </c>
    </row>
    <row r="913" spans="1:5" x14ac:dyDescent="0.25">
      <c r="A913" s="9" t="s">
        <v>553</v>
      </c>
      <c r="B913" s="9" t="s">
        <v>552</v>
      </c>
      <c r="C913" s="9" t="s">
        <v>7</v>
      </c>
      <c r="D913" s="10" t="s">
        <v>32</v>
      </c>
      <c r="E913" s="10" t="s">
        <v>32</v>
      </c>
    </row>
    <row r="914" spans="1:5" x14ac:dyDescent="0.25">
      <c r="A914" s="9" t="s">
        <v>554</v>
      </c>
      <c r="B914" s="9" t="s">
        <v>552</v>
      </c>
      <c r="C914" s="9" t="s">
        <v>7</v>
      </c>
      <c r="D914" s="10" t="s">
        <v>32</v>
      </c>
      <c r="E914" s="10" t="s">
        <v>32</v>
      </c>
    </row>
    <row r="915" spans="1:5" x14ac:dyDescent="0.25">
      <c r="A915" s="9" t="s">
        <v>555</v>
      </c>
      <c r="B915" s="9" t="s">
        <v>552</v>
      </c>
      <c r="C915" s="9" t="s">
        <v>7</v>
      </c>
      <c r="D915" s="10" t="s">
        <v>32</v>
      </c>
      <c r="E915" s="10" t="s">
        <v>32</v>
      </c>
    </row>
    <row r="916" spans="1:5" x14ac:dyDescent="0.25">
      <c r="A916" s="10" t="s">
        <v>560</v>
      </c>
      <c r="B916" s="10" t="s">
        <v>557</v>
      </c>
      <c r="C916" s="9" t="s">
        <v>7</v>
      </c>
      <c r="D916" s="10" t="s">
        <v>32</v>
      </c>
      <c r="E916" s="10" t="s">
        <v>32</v>
      </c>
    </row>
    <row r="917" spans="1:5" x14ac:dyDescent="0.25">
      <c r="A917" s="9" t="s">
        <v>561</v>
      </c>
      <c r="B917" s="11"/>
      <c r="C917" s="9" t="s">
        <v>7</v>
      </c>
      <c r="D917" s="10" t="s">
        <v>32</v>
      </c>
      <c r="E917" s="10" t="s">
        <v>32</v>
      </c>
    </row>
    <row r="918" spans="1:5" x14ac:dyDescent="0.25">
      <c r="A918" s="10" t="s">
        <v>202</v>
      </c>
      <c r="B918" s="11"/>
      <c r="C918" s="10" t="s">
        <v>1151</v>
      </c>
      <c r="D918" s="10" t="s">
        <v>32</v>
      </c>
      <c r="E918" s="10" t="s">
        <v>32</v>
      </c>
    </row>
    <row r="919" spans="1:5" x14ac:dyDescent="0.25">
      <c r="A919" s="10" t="s">
        <v>1309</v>
      </c>
      <c r="B919" s="11"/>
      <c r="C919" s="10" t="s">
        <v>1151</v>
      </c>
      <c r="D919" s="10" t="s">
        <v>32</v>
      </c>
      <c r="E919" s="10" t="s">
        <v>32</v>
      </c>
    </row>
    <row r="920" spans="1:5" x14ac:dyDescent="0.25">
      <c r="A920" s="10" t="s">
        <v>1310</v>
      </c>
      <c r="B920" s="11"/>
      <c r="C920" s="10" t="s">
        <v>1151</v>
      </c>
      <c r="D920" s="10" t="s">
        <v>32</v>
      </c>
      <c r="E920" s="10" t="s">
        <v>32</v>
      </c>
    </row>
    <row r="921" spans="1:5" x14ac:dyDescent="0.25">
      <c r="A921" s="10" t="s">
        <v>1311</v>
      </c>
      <c r="B921" s="11"/>
      <c r="C921" s="10" t="s">
        <v>1151</v>
      </c>
      <c r="D921" s="10" t="s">
        <v>32</v>
      </c>
      <c r="E921" s="10" t="s">
        <v>32</v>
      </c>
    </row>
    <row r="922" spans="1:5" x14ac:dyDescent="0.25">
      <c r="A922" s="10" t="s">
        <v>1312</v>
      </c>
      <c r="B922" s="11"/>
      <c r="C922" s="10" t="s">
        <v>1151</v>
      </c>
      <c r="D922" s="10" t="s">
        <v>32</v>
      </c>
      <c r="E922" s="10" t="s">
        <v>32</v>
      </c>
    </row>
    <row r="923" spans="1:5" x14ac:dyDescent="0.25">
      <c r="A923" s="10" t="s">
        <v>1313</v>
      </c>
      <c r="B923" s="11"/>
      <c r="C923" s="10" t="s">
        <v>1151</v>
      </c>
      <c r="D923" s="10" t="s">
        <v>32</v>
      </c>
      <c r="E923" s="10" t="s">
        <v>32</v>
      </c>
    </row>
    <row r="924" spans="1:5" x14ac:dyDescent="0.25">
      <c r="A924" s="10" t="s">
        <v>1314</v>
      </c>
      <c r="B924" s="11"/>
      <c r="C924" s="10" t="s">
        <v>1151</v>
      </c>
      <c r="D924" s="10" t="s">
        <v>32</v>
      </c>
      <c r="E924" s="10" t="s">
        <v>32</v>
      </c>
    </row>
    <row r="925" spans="1:5" x14ac:dyDescent="0.25">
      <c r="A925" s="10" t="s">
        <v>1315</v>
      </c>
      <c r="B925" s="11"/>
      <c r="C925" s="10" t="s">
        <v>1151</v>
      </c>
      <c r="D925" s="10" t="s">
        <v>32</v>
      </c>
      <c r="E925" s="10" t="s">
        <v>32</v>
      </c>
    </row>
    <row r="926" spans="1:5" x14ac:dyDescent="0.25">
      <c r="A926" s="1" t="s">
        <v>809</v>
      </c>
      <c r="B926" s="1" t="s">
        <v>810</v>
      </c>
      <c r="C926" s="1" t="s">
        <v>811</v>
      </c>
      <c r="D926" s="1" t="s">
        <v>26</v>
      </c>
      <c r="E926" s="1" t="s">
        <v>26</v>
      </c>
    </row>
    <row r="927" spans="1:5" x14ac:dyDescent="0.25">
      <c r="A927" s="1" t="s">
        <v>812</v>
      </c>
      <c r="B927" s="1" t="s">
        <v>810</v>
      </c>
      <c r="C927" s="1" t="s">
        <v>811</v>
      </c>
      <c r="D927" s="1" t="s">
        <v>26</v>
      </c>
      <c r="E927" s="1" t="s">
        <v>26</v>
      </c>
    </row>
    <row r="928" spans="1:5" x14ac:dyDescent="0.25">
      <c r="A928" s="1" t="s">
        <v>813</v>
      </c>
      <c r="B928" s="1" t="s">
        <v>810</v>
      </c>
      <c r="C928" s="1" t="s">
        <v>811</v>
      </c>
      <c r="D928" s="1" t="s">
        <v>26</v>
      </c>
      <c r="E928" s="1" t="s">
        <v>26</v>
      </c>
    </row>
    <row r="929" spans="1:5" x14ac:dyDescent="0.25">
      <c r="A929" s="1" t="s">
        <v>814</v>
      </c>
      <c r="B929" s="1" t="s">
        <v>810</v>
      </c>
      <c r="C929" s="1" t="s">
        <v>811</v>
      </c>
      <c r="D929" s="1" t="s">
        <v>26</v>
      </c>
      <c r="E929" s="1" t="s">
        <v>26</v>
      </c>
    </row>
    <row r="930" spans="1:5" x14ac:dyDescent="0.25">
      <c r="A930" s="2" t="s">
        <v>27</v>
      </c>
      <c r="B930" s="2" t="s">
        <v>28</v>
      </c>
      <c r="C930" s="2" t="s">
        <v>7</v>
      </c>
      <c r="D930" s="1" t="s">
        <v>26</v>
      </c>
      <c r="E930" s="1" t="s">
        <v>26</v>
      </c>
    </row>
    <row r="931" spans="1:5" x14ac:dyDescent="0.25">
      <c r="A931" s="2" t="s">
        <v>30</v>
      </c>
      <c r="B931" s="2" t="s">
        <v>28</v>
      </c>
      <c r="C931" s="2" t="s">
        <v>7</v>
      </c>
      <c r="D931" s="1" t="s">
        <v>26</v>
      </c>
      <c r="E931" s="1" t="s">
        <v>26</v>
      </c>
    </row>
    <row r="932" spans="1:5" x14ac:dyDescent="0.25">
      <c r="A932" s="2" t="s">
        <v>31</v>
      </c>
      <c r="B932" s="2" t="s">
        <v>28</v>
      </c>
      <c r="C932" s="2" t="s">
        <v>7</v>
      </c>
      <c r="D932" s="1" t="s">
        <v>26</v>
      </c>
      <c r="E932" s="1" t="s">
        <v>26</v>
      </c>
    </row>
    <row r="933" spans="1:5" x14ac:dyDescent="0.25">
      <c r="A933" s="2" t="s">
        <v>33</v>
      </c>
      <c r="B933" s="2" t="s">
        <v>28</v>
      </c>
      <c r="C933" s="2" t="s">
        <v>7</v>
      </c>
      <c r="D933" s="1" t="s">
        <v>26</v>
      </c>
      <c r="E933" s="1" t="s">
        <v>26</v>
      </c>
    </row>
    <row r="934" spans="1:5" x14ac:dyDescent="0.25">
      <c r="A934" s="2" t="s">
        <v>35</v>
      </c>
      <c r="B934" s="2" t="s">
        <v>28</v>
      </c>
      <c r="C934" s="2" t="s">
        <v>7</v>
      </c>
      <c r="D934" s="1" t="s">
        <v>26</v>
      </c>
      <c r="E934" s="1" t="s">
        <v>26</v>
      </c>
    </row>
    <row r="935" spans="1:5" x14ac:dyDescent="0.25">
      <c r="A935" s="2" t="s">
        <v>36</v>
      </c>
      <c r="B935" s="2" t="s">
        <v>28</v>
      </c>
      <c r="C935" s="2" t="s">
        <v>7</v>
      </c>
      <c r="D935" s="1" t="s">
        <v>26</v>
      </c>
      <c r="E935" s="1" t="s">
        <v>26</v>
      </c>
    </row>
    <row r="936" spans="1:5" x14ac:dyDescent="0.25">
      <c r="A936" s="2" t="s">
        <v>37</v>
      </c>
      <c r="B936" s="2" t="s">
        <v>28</v>
      </c>
      <c r="C936" s="2" t="s">
        <v>7</v>
      </c>
      <c r="D936" s="1" t="s">
        <v>26</v>
      </c>
      <c r="E936" s="1" t="s">
        <v>26</v>
      </c>
    </row>
    <row r="937" spans="1:5" x14ac:dyDescent="0.25">
      <c r="A937" s="2" t="s">
        <v>38</v>
      </c>
      <c r="B937" s="2" t="s">
        <v>28</v>
      </c>
      <c r="C937" s="2" t="s">
        <v>7</v>
      </c>
      <c r="D937" s="1" t="s">
        <v>26</v>
      </c>
      <c r="E937" s="1" t="s">
        <v>26</v>
      </c>
    </row>
    <row r="938" spans="1:5" x14ac:dyDescent="0.25">
      <c r="A938" s="2" t="s">
        <v>39</v>
      </c>
      <c r="B938" s="2" t="s">
        <v>28</v>
      </c>
      <c r="C938" s="2" t="s">
        <v>7</v>
      </c>
      <c r="D938" s="1" t="s">
        <v>26</v>
      </c>
      <c r="E938" s="1" t="s">
        <v>26</v>
      </c>
    </row>
    <row r="939" spans="1:5" x14ac:dyDescent="0.25">
      <c r="A939" s="2" t="s">
        <v>40</v>
      </c>
      <c r="B939" s="2" t="s">
        <v>28</v>
      </c>
      <c r="C939" s="2" t="s">
        <v>7</v>
      </c>
      <c r="D939" s="1" t="s">
        <v>26</v>
      </c>
      <c r="E939" s="1" t="s">
        <v>26</v>
      </c>
    </row>
    <row r="940" spans="1:5" x14ac:dyDescent="0.25">
      <c r="A940" s="1" t="s">
        <v>859</v>
      </c>
      <c r="B940" s="1" t="s">
        <v>860</v>
      </c>
      <c r="C940" s="1" t="s">
        <v>811</v>
      </c>
      <c r="D940" s="1" t="s">
        <v>26</v>
      </c>
      <c r="E940" s="1" t="s">
        <v>26</v>
      </c>
    </row>
    <row r="941" spans="1:5" x14ac:dyDescent="0.25">
      <c r="A941" s="1" t="s">
        <v>877</v>
      </c>
      <c r="B941" s="1" t="s">
        <v>51</v>
      </c>
      <c r="C941" s="1" t="s">
        <v>811</v>
      </c>
      <c r="D941" s="1" t="s">
        <v>26</v>
      </c>
      <c r="E941" s="1" t="s">
        <v>26</v>
      </c>
    </row>
    <row r="942" spans="1:5" x14ac:dyDescent="0.25">
      <c r="A942" s="1" t="s">
        <v>878</v>
      </c>
      <c r="B942" s="1" t="s">
        <v>51</v>
      </c>
      <c r="C942" s="1" t="s">
        <v>811</v>
      </c>
      <c r="D942" s="1" t="s">
        <v>26</v>
      </c>
      <c r="E942" s="1" t="s">
        <v>26</v>
      </c>
    </row>
    <row r="943" spans="1:5" x14ac:dyDescent="0.25">
      <c r="A943" s="1" t="s">
        <v>879</v>
      </c>
      <c r="B943" s="1" t="s">
        <v>51</v>
      </c>
      <c r="C943" s="1" t="s">
        <v>811</v>
      </c>
      <c r="D943" s="1" t="s">
        <v>26</v>
      </c>
      <c r="E943" s="1" t="s">
        <v>26</v>
      </c>
    </row>
    <row r="944" spans="1:5" x14ac:dyDescent="0.25">
      <c r="A944" s="1" t="s">
        <v>880</v>
      </c>
      <c r="B944" s="1" t="s">
        <v>51</v>
      </c>
      <c r="C944" s="1" t="s">
        <v>811</v>
      </c>
      <c r="D944" s="1" t="s">
        <v>26</v>
      </c>
      <c r="E944" s="1" t="s">
        <v>26</v>
      </c>
    </row>
    <row r="945" spans="1:5" x14ac:dyDescent="0.25">
      <c r="A945" s="1" t="s">
        <v>881</v>
      </c>
      <c r="B945" s="1" t="s">
        <v>51</v>
      </c>
      <c r="C945" s="1" t="s">
        <v>811</v>
      </c>
      <c r="D945" s="1" t="s">
        <v>26</v>
      </c>
      <c r="E945" s="1" t="s">
        <v>26</v>
      </c>
    </row>
    <row r="946" spans="1:5" x14ac:dyDescent="0.25">
      <c r="A946" s="1" t="s">
        <v>882</v>
      </c>
      <c r="B946" s="1" t="s">
        <v>51</v>
      </c>
      <c r="C946" s="1" t="s">
        <v>811</v>
      </c>
      <c r="D946" s="1" t="s">
        <v>26</v>
      </c>
      <c r="E946" s="1" t="s">
        <v>26</v>
      </c>
    </row>
    <row r="947" spans="1:5" x14ac:dyDescent="0.25">
      <c r="A947" s="1" t="s">
        <v>883</v>
      </c>
      <c r="B947" s="1" t="s">
        <v>51</v>
      </c>
      <c r="C947" s="1" t="s">
        <v>811</v>
      </c>
      <c r="D947" s="1" t="s">
        <v>26</v>
      </c>
      <c r="E947" s="1" t="s">
        <v>26</v>
      </c>
    </row>
    <row r="948" spans="1:5" x14ac:dyDescent="0.25">
      <c r="A948" s="1" t="s">
        <v>884</v>
      </c>
      <c r="B948" s="1" t="s">
        <v>51</v>
      </c>
      <c r="C948" s="1" t="s">
        <v>811</v>
      </c>
      <c r="D948" s="1" t="s">
        <v>26</v>
      </c>
      <c r="E948" s="1" t="s">
        <v>26</v>
      </c>
    </row>
    <row r="949" spans="1:5" x14ac:dyDescent="0.25">
      <c r="A949" s="1" t="s">
        <v>885</v>
      </c>
      <c r="B949" s="1" t="s">
        <v>51</v>
      </c>
      <c r="C949" s="1" t="s">
        <v>811</v>
      </c>
      <c r="D949" s="1" t="s">
        <v>26</v>
      </c>
      <c r="E949" s="1" t="s">
        <v>26</v>
      </c>
    </row>
    <row r="950" spans="1:5" x14ac:dyDescent="0.25">
      <c r="A950" s="1" t="s">
        <v>886</v>
      </c>
      <c r="B950" s="1" t="s">
        <v>51</v>
      </c>
      <c r="C950" s="1" t="s">
        <v>811</v>
      </c>
      <c r="D950" s="1" t="s">
        <v>26</v>
      </c>
      <c r="E950" s="1" t="s">
        <v>26</v>
      </c>
    </row>
    <row r="951" spans="1:5" x14ac:dyDescent="0.25">
      <c r="A951" s="1" t="s">
        <v>887</v>
      </c>
      <c r="B951" s="1" t="s">
        <v>51</v>
      </c>
      <c r="C951" s="1" t="s">
        <v>811</v>
      </c>
      <c r="D951" s="1" t="s">
        <v>26</v>
      </c>
      <c r="E951" s="1" t="s">
        <v>26</v>
      </c>
    </row>
    <row r="952" spans="1:5" x14ac:dyDescent="0.25">
      <c r="A952" s="1" t="s">
        <v>888</v>
      </c>
      <c r="B952" s="1" t="s">
        <v>51</v>
      </c>
      <c r="C952" s="1" t="s">
        <v>811</v>
      </c>
      <c r="D952" s="1" t="s">
        <v>26</v>
      </c>
      <c r="E952" s="1" t="s">
        <v>26</v>
      </c>
    </row>
    <row r="953" spans="1:5" x14ac:dyDescent="0.25">
      <c r="A953" s="2" t="s">
        <v>50</v>
      </c>
      <c r="B953" s="1" t="s">
        <v>51</v>
      </c>
      <c r="C953" s="2" t="s">
        <v>7</v>
      </c>
      <c r="D953" s="1" t="s">
        <v>26</v>
      </c>
      <c r="E953" s="1" t="s">
        <v>26</v>
      </c>
    </row>
    <row r="954" spans="1:5" x14ac:dyDescent="0.25">
      <c r="A954" s="2" t="s">
        <v>52</v>
      </c>
      <c r="B954" s="1" t="s">
        <v>51</v>
      </c>
      <c r="C954" s="2" t="s">
        <v>7</v>
      </c>
      <c r="D954" s="1" t="s">
        <v>26</v>
      </c>
      <c r="E954" s="1" t="s">
        <v>26</v>
      </c>
    </row>
    <row r="955" spans="1:5" x14ac:dyDescent="0.25">
      <c r="A955" s="1" t="s">
        <v>889</v>
      </c>
      <c r="B955" s="1" t="s">
        <v>51</v>
      </c>
      <c r="C955" s="1" t="s">
        <v>811</v>
      </c>
      <c r="D955" s="1" t="s">
        <v>26</v>
      </c>
      <c r="E955" s="1" t="s">
        <v>26</v>
      </c>
    </row>
    <row r="956" spans="1:5" x14ac:dyDescent="0.25">
      <c r="A956" s="1" t="s">
        <v>890</v>
      </c>
      <c r="B956" s="1" t="s">
        <v>51</v>
      </c>
      <c r="C956" s="1" t="s">
        <v>811</v>
      </c>
      <c r="D956" s="1" t="s">
        <v>26</v>
      </c>
      <c r="E956" s="1" t="s">
        <v>26</v>
      </c>
    </row>
    <row r="957" spans="1:5" x14ac:dyDescent="0.25">
      <c r="A957" s="2" t="s">
        <v>53</v>
      </c>
      <c r="B957" s="1" t="s">
        <v>51</v>
      </c>
      <c r="C957" s="2" t="s">
        <v>7</v>
      </c>
      <c r="D957" s="1" t="s">
        <v>26</v>
      </c>
      <c r="E957" s="1" t="s">
        <v>26</v>
      </c>
    </row>
    <row r="958" spans="1:5" x14ac:dyDescent="0.25">
      <c r="A958" s="1" t="s">
        <v>891</v>
      </c>
      <c r="B958" s="1" t="s">
        <v>51</v>
      </c>
      <c r="C958" s="1" t="s">
        <v>811</v>
      </c>
      <c r="D958" s="1" t="s">
        <v>26</v>
      </c>
      <c r="E958" s="1" t="s">
        <v>26</v>
      </c>
    </row>
    <row r="959" spans="1:5" x14ac:dyDescent="0.25">
      <c r="A959" s="2" t="s">
        <v>54</v>
      </c>
      <c r="B959" s="1" t="s">
        <v>51</v>
      </c>
      <c r="C959" s="2" t="s">
        <v>7</v>
      </c>
      <c r="D959" s="1" t="s">
        <v>26</v>
      </c>
      <c r="E959" s="1" t="s">
        <v>26</v>
      </c>
    </row>
    <row r="960" spans="1:5" x14ac:dyDescent="0.25">
      <c r="A960" s="1" t="s">
        <v>892</v>
      </c>
      <c r="B960" s="1" t="s">
        <v>51</v>
      </c>
      <c r="C960" s="1" t="s">
        <v>811</v>
      </c>
      <c r="D960" s="1" t="s">
        <v>26</v>
      </c>
      <c r="E960" s="1" t="s">
        <v>26</v>
      </c>
    </row>
    <row r="961" spans="1:7" x14ac:dyDescent="0.25">
      <c r="A961" s="2" t="s">
        <v>55</v>
      </c>
      <c r="B961" s="1" t="s">
        <v>51</v>
      </c>
      <c r="C961" s="2" t="s">
        <v>7</v>
      </c>
      <c r="D961" s="1" t="s">
        <v>26</v>
      </c>
      <c r="E961" s="1" t="s">
        <v>26</v>
      </c>
    </row>
    <row r="962" spans="1:7" x14ac:dyDescent="0.25">
      <c r="A962" s="1" t="s">
        <v>893</v>
      </c>
      <c r="B962" s="1" t="s">
        <v>51</v>
      </c>
      <c r="C962" s="1" t="s">
        <v>811</v>
      </c>
      <c r="D962" s="1" t="s">
        <v>26</v>
      </c>
      <c r="E962" s="1" t="s">
        <v>26</v>
      </c>
    </row>
    <row r="963" spans="1:7" x14ac:dyDescent="0.25">
      <c r="A963" s="2" t="s">
        <v>56</v>
      </c>
      <c r="B963" s="1" t="s">
        <v>51</v>
      </c>
      <c r="C963" s="2" t="s">
        <v>7</v>
      </c>
      <c r="D963" s="1" t="s">
        <v>26</v>
      </c>
      <c r="E963" s="1" t="s">
        <v>26</v>
      </c>
    </row>
    <row r="964" spans="1:7" x14ac:dyDescent="0.25">
      <c r="A964" s="1" t="s">
        <v>894</v>
      </c>
      <c r="B964" s="1" t="s">
        <v>51</v>
      </c>
      <c r="C964" s="1" t="s">
        <v>811</v>
      </c>
      <c r="D964" s="1" t="s">
        <v>26</v>
      </c>
      <c r="E964" s="1" t="s">
        <v>26</v>
      </c>
    </row>
    <row r="965" spans="1:7" x14ac:dyDescent="0.25">
      <c r="A965" s="2" t="s">
        <v>57</v>
      </c>
      <c r="B965" s="1" t="s">
        <v>51</v>
      </c>
      <c r="C965" s="2" t="s">
        <v>7</v>
      </c>
      <c r="D965" s="1" t="s">
        <v>26</v>
      </c>
      <c r="E965" s="1" t="s">
        <v>26</v>
      </c>
    </row>
    <row r="966" spans="1:7" x14ac:dyDescent="0.25">
      <c r="A966" s="2" t="s">
        <v>58</v>
      </c>
      <c r="B966" s="1" t="s">
        <v>51</v>
      </c>
      <c r="C966" s="2" t="s">
        <v>7</v>
      </c>
      <c r="D966" s="1" t="s">
        <v>26</v>
      </c>
      <c r="E966" s="1" t="s">
        <v>26</v>
      </c>
    </row>
    <row r="967" spans="1:7" x14ac:dyDescent="0.25">
      <c r="A967" s="1" t="s">
        <v>895</v>
      </c>
      <c r="B967" s="1" t="s">
        <v>51</v>
      </c>
      <c r="C967" s="1" t="s">
        <v>811</v>
      </c>
      <c r="D967" s="1" t="s">
        <v>26</v>
      </c>
      <c r="E967" s="1" t="s">
        <v>26</v>
      </c>
    </row>
    <row r="968" spans="1:7" x14ac:dyDescent="0.25">
      <c r="A968" s="2" t="s">
        <v>59</v>
      </c>
      <c r="B968" s="1" t="s">
        <v>51</v>
      </c>
      <c r="C968" s="2" t="s">
        <v>7</v>
      </c>
      <c r="D968" s="1" t="s">
        <v>26</v>
      </c>
      <c r="E968" s="1" t="s">
        <v>26</v>
      </c>
    </row>
    <row r="969" spans="1:7" x14ac:dyDescent="0.25">
      <c r="A969" s="1" t="s">
        <v>896</v>
      </c>
      <c r="B969" s="1" t="s">
        <v>51</v>
      </c>
      <c r="C969" s="1" t="s">
        <v>811</v>
      </c>
      <c r="D969" s="1" t="s">
        <v>26</v>
      </c>
      <c r="E969" s="1" t="s">
        <v>26</v>
      </c>
    </row>
    <row r="970" spans="1:7" x14ac:dyDescent="0.25">
      <c r="A970" s="1" t="s">
        <v>897</v>
      </c>
      <c r="B970" s="1" t="s">
        <v>51</v>
      </c>
      <c r="C970" s="1" t="s">
        <v>811</v>
      </c>
      <c r="D970" s="1" t="s">
        <v>26</v>
      </c>
      <c r="E970" s="1" t="s">
        <v>26</v>
      </c>
    </row>
    <row r="971" spans="1:7" x14ac:dyDescent="0.25">
      <c r="A971" s="1" t="s">
        <v>898</v>
      </c>
      <c r="B971" s="1" t="s">
        <v>51</v>
      </c>
      <c r="C971" s="1" t="s">
        <v>811</v>
      </c>
      <c r="D971" s="1" t="s">
        <v>26</v>
      </c>
      <c r="E971" s="1" t="s">
        <v>26</v>
      </c>
    </row>
    <row r="972" spans="1:7" x14ac:dyDescent="0.25">
      <c r="A972" s="24" t="s">
        <v>899</v>
      </c>
      <c r="B972" s="24" t="s">
        <v>51</v>
      </c>
      <c r="C972" s="24" t="s">
        <v>811</v>
      </c>
      <c r="D972" s="24" t="s">
        <v>26</v>
      </c>
      <c r="E972" s="24" t="s">
        <v>26</v>
      </c>
      <c r="F972" s="22"/>
      <c r="G972" s="22"/>
    </row>
    <row r="973" spans="1:7" x14ac:dyDescent="0.25">
      <c r="A973" s="1" t="s">
        <v>900</v>
      </c>
      <c r="B973" s="1" t="s">
        <v>51</v>
      </c>
      <c r="C973" s="1" t="s">
        <v>811</v>
      </c>
      <c r="D973" s="1" t="s">
        <v>26</v>
      </c>
      <c r="E973" s="1" t="s">
        <v>26</v>
      </c>
    </row>
    <row r="974" spans="1:7" x14ac:dyDescent="0.25">
      <c r="A974" s="2" t="s">
        <v>61</v>
      </c>
      <c r="B974" s="1" t="s">
        <v>51</v>
      </c>
      <c r="C974" s="2" t="s">
        <v>7</v>
      </c>
      <c r="D974" s="1" t="s">
        <v>26</v>
      </c>
      <c r="E974" s="1" t="s">
        <v>26</v>
      </c>
    </row>
    <row r="975" spans="1:7" x14ac:dyDescent="0.25">
      <c r="A975" s="2" t="s">
        <v>62</v>
      </c>
      <c r="B975" s="1" t="s">
        <v>51</v>
      </c>
      <c r="C975" s="2" t="s">
        <v>7</v>
      </c>
      <c r="D975" s="1" t="s">
        <v>26</v>
      </c>
      <c r="E975" s="1" t="s">
        <v>26</v>
      </c>
    </row>
    <row r="976" spans="1:7" x14ac:dyDescent="0.25">
      <c r="A976" s="1" t="s">
        <v>901</v>
      </c>
      <c r="B976" s="1" t="s">
        <v>51</v>
      </c>
      <c r="C976" s="1" t="s">
        <v>811</v>
      </c>
      <c r="D976" s="1" t="s">
        <v>26</v>
      </c>
      <c r="E976" s="1" t="s">
        <v>26</v>
      </c>
    </row>
    <row r="977" spans="1:5" x14ac:dyDescent="0.25">
      <c r="A977" s="1" t="s">
        <v>902</v>
      </c>
      <c r="B977" s="1" t="s">
        <v>51</v>
      </c>
      <c r="C977" s="1" t="s">
        <v>811</v>
      </c>
      <c r="D977" s="1" t="s">
        <v>26</v>
      </c>
      <c r="E977" s="1" t="s">
        <v>26</v>
      </c>
    </row>
    <row r="978" spans="1:5" x14ac:dyDescent="0.25">
      <c r="A978" s="1" t="s">
        <v>903</v>
      </c>
      <c r="B978" s="1" t="s">
        <v>51</v>
      </c>
      <c r="C978" s="1" t="s">
        <v>811</v>
      </c>
      <c r="D978" s="1" t="s">
        <v>26</v>
      </c>
      <c r="E978" s="1" t="s">
        <v>26</v>
      </c>
    </row>
    <row r="979" spans="1:5" x14ac:dyDescent="0.25">
      <c r="A979" s="2" t="s">
        <v>63</v>
      </c>
      <c r="B979" s="1" t="s">
        <v>51</v>
      </c>
      <c r="C979" s="2" t="s">
        <v>7</v>
      </c>
      <c r="D979" s="1" t="s">
        <v>26</v>
      </c>
      <c r="E979" s="1" t="s">
        <v>26</v>
      </c>
    </row>
    <row r="980" spans="1:5" x14ac:dyDescent="0.25">
      <c r="A980" s="1" t="s">
        <v>904</v>
      </c>
      <c r="B980" s="1" t="s">
        <v>51</v>
      </c>
      <c r="C980" s="1" t="s">
        <v>811</v>
      </c>
      <c r="D980" s="1" t="s">
        <v>26</v>
      </c>
      <c r="E980" s="1" t="s">
        <v>26</v>
      </c>
    </row>
    <row r="981" spans="1:5" x14ac:dyDescent="0.25">
      <c r="A981" s="1" t="s">
        <v>905</v>
      </c>
      <c r="B981" s="1" t="s">
        <v>51</v>
      </c>
      <c r="C981" s="1" t="s">
        <v>811</v>
      </c>
      <c r="D981" s="1" t="s">
        <v>26</v>
      </c>
      <c r="E981" s="1" t="s">
        <v>26</v>
      </c>
    </row>
    <row r="982" spans="1:5" x14ac:dyDescent="0.25">
      <c r="A982" s="1" t="s">
        <v>906</v>
      </c>
      <c r="B982" s="1" t="s">
        <v>51</v>
      </c>
      <c r="C982" s="1" t="s">
        <v>811</v>
      </c>
      <c r="D982" s="1" t="s">
        <v>26</v>
      </c>
      <c r="E982" s="1" t="s">
        <v>26</v>
      </c>
    </row>
    <row r="983" spans="1:5" x14ac:dyDescent="0.25">
      <c r="A983" s="1" t="s">
        <v>907</v>
      </c>
      <c r="B983" s="1" t="s">
        <v>51</v>
      </c>
      <c r="C983" s="1" t="s">
        <v>811</v>
      </c>
      <c r="D983" s="1" t="s">
        <v>26</v>
      </c>
      <c r="E983" s="1" t="s">
        <v>26</v>
      </c>
    </row>
    <row r="984" spans="1:5" x14ac:dyDescent="0.25">
      <c r="A984" s="1" t="s">
        <v>908</v>
      </c>
      <c r="B984" s="1" t="s">
        <v>51</v>
      </c>
      <c r="C984" s="1" t="s">
        <v>811</v>
      </c>
      <c r="D984" s="1" t="s">
        <v>26</v>
      </c>
      <c r="E984" s="1" t="s">
        <v>26</v>
      </c>
    </row>
    <row r="985" spans="1:5" x14ac:dyDescent="0.25">
      <c r="A985" s="1" t="s">
        <v>1160</v>
      </c>
      <c r="B985" s="1" t="s">
        <v>51</v>
      </c>
      <c r="C985" s="1" t="s">
        <v>1151</v>
      </c>
      <c r="D985" s="1" t="s">
        <v>26</v>
      </c>
      <c r="E985" s="1" t="s">
        <v>26</v>
      </c>
    </row>
    <row r="986" spans="1:5" x14ac:dyDescent="0.25">
      <c r="A986" s="1" t="s">
        <v>909</v>
      </c>
      <c r="B986" s="1" t="s">
        <v>51</v>
      </c>
      <c r="C986" s="1" t="s">
        <v>811</v>
      </c>
      <c r="D986" s="1" t="s">
        <v>26</v>
      </c>
      <c r="E986" s="1" t="s">
        <v>26</v>
      </c>
    </row>
    <row r="987" spans="1:5" x14ac:dyDescent="0.25">
      <c r="A987" s="2" t="s">
        <v>64</v>
      </c>
      <c r="B987" s="1" t="s">
        <v>51</v>
      </c>
      <c r="C987" s="2" t="s">
        <v>7</v>
      </c>
      <c r="D987" s="1" t="s">
        <v>26</v>
      </c>
      <c r="E987" s="1" t="s">
        <v>26</v>
      </c>
    </row>
    <row r="988" spans="1:5" x14ac:dyDescent="0.25">
      <c r="A988" s="1" t="s">
        <v>910</v>
      </c>
      <c r="B988" s="1" t="s">
        <v>51</v>
      </c>
      <c r="C988" s="1" t="s">
        <v>811</v>
      </c>
      <c r="D988" s="1" t="s">
        <v>26</v>
      </c>
      <c r="E988" s="1" t="s">
        <v>26</v>
      </c>
    </row>
    <row r="989" spans="1:5" x14ac:dyDescent="0.25">
      <c r="A989" s="1" t="s">
        <v>911</v>
      </c>
      <c r="B989" s="1" t="s">
        <v>51</v>
      </c>
      <c r="C989" s="1" t="s">
        <v>811</v>
      </c>
      <c r="D989" s="1" t="s">
        <v>26</v>
      </c>
      <c r="E989" s="1" t="s">
        <v>26</v>
      </c>
    </row>
    <row r="990" spans="1:5" x14ac:dyDescent="0.25">
      <c r="A990" s="1" t="s">
        <v>912</v>
      </c>
      <c r="B990" s="1" t="s">
        <v>51</v>
      </c>
      <c r="C990" s="1" t="s">
        <v>811</v>
      </c>
      <c r="D990" s="1" t="s">
        <v>26</v>
      </c>
      <c r="E990" s="1" t="s">
        <v>26</v>
      </c>
    </row>
    <row r="991" spans="1:5" x14ac:dyDescent="0.25">
      <c r="A991" s="1" t="s">
        <v>913</v>
      </c>
      <c r="B991" s="1" t="s">
        <v>51</v>
      </c>
      <c r="C991" s="1" t="s">
        <v>811</v>
      </c>
      <c r="D991" s="1" t="s">
        <v>26</v>
      </c>
      <c r="E991" s="1" t="s">
        <v>26</v>
      </c>
    </row>
    <row r="992" spans="1:5" x14ac:dyDescent="0.25">
      <c r="A992" s="1" t="s">
        <v>914</v>
      </c>
      <c r="B992" s="1" t="s">
        <v>51</v>
      </c>
      <c r="C992" s="1" t="s">
        <v>811</v>
      </c>
      <c r="D992" s="1" t="s">
        <v>26</v>
      </c>
      <c r="E992" s="1" t="s">
        <v>26</v>
      </c>
    </row>
    <row r="993" spans="1:5" x14ac:dyDescent="0.25">
      <c r="A993" s="1" t="s">
        <v>915</v>
      </c>
      <c r="B993" s="1" t="s">
        <v>51</v>
      </c>
      <c r="C993" s="1" t="s">
        <v>811</v>
      </c>
      <c r="D993" s="1" t="s">
        <v>26</v>
      </c>
      <c r="E993" s="1" t="s">
        <v>26</v>
      </c>
    </row>
    <row r="994" spans="1:5" x14ac:dyDescent="0.25">
      <c r="A994" s="1" t="s">
        <v>916</v>
      </c>
      <c r="B994" s="1" t="s">
        <v>51</v>
      </c>
      <c r="C994" s="1" t="s">
        <v>811</v>
      </c>
      <c r="D994" s="1" t="s">
        <v>26</v>
      </c>
      <c r="E994" s="1" t="s">
        <v>26</v>
      </c>
    </row>
    <row r="995" spans="1:5" x14ac:dyDescent="0.25">
      <c r="A995" s="1" t="s">
        <v>917</v>
      </c>
      <c r="B995" s="1" t="s">
        <v>51</v>
      </c>
      <c r="C995" s="1" t="s">
        <v>811</v>
      </c>
      <c r="D995" s="1" t="s">
        <v>26</v>
      </c>
      <c r="E995" s="1" t="s">
        <v>26</v>
      </c>
    </row>
    <row r="996" spans="1:5" x14ac:dyDescent="0.25">
      <c r="A996" s="1" t="s">
        <v>918</v>
      </c>
      <c r="B996" s="1" t="s">
        <v>51</v>
      </c>
      <c r="C996" s="1" t="s">
        <v>811</v>
      </c>
      <c r="D996" s="1" t="s">
        <v>26</v>
      </c>
      <c r="E996" s="1" t="s">
        <v>26</v>
      </c>
    </row>
    <row r="997" spans="1:5" x14ac:dyDescent="0.25">
      <c r="A997" s="1" t="s">
        <v>919</v>
      </c>
      <c r="B997" s="1" t="s">
        <v>51</v>
      </c>
      <c r="C997" s="1" t="s">
        <v>811</v>
      </c>
      <c r="D997" s="1" t="s">
        <v>26</v>
      </c>
      <c r="E997" s="1" t="s">
        <v>26</v>
      </c>
    </row>
    <row r="998" spans="1:5" x14ac:dyDescent="0.25">
      <c r="A998" s="1" t="s">
        <v>1161</v>
      </c>
      <c r="B998" s="1" t="s">
        <v>51</v>
      </c>
      <c r="C998" s="1" t="s">
        <v>1151</v>
      </c>
      <c r="D998" s="1" t="s">
        <v>26</v>
      </c>
      <c r="E998" s="1" t="s">
        <v>26</v>
      </c>
    </row>
    <row r="999" spans="1:5" x14ac:dyDescent="0.25">
      <c r="A999" s="1" t="s">
        <v>920</v>
      </c>
      <c r="B999" s="1" t="s">
        <v>51</v>
      </c>
      <c r="C999" s="1" t="s">
        <v>811</v>
      </c>
      <c r="D999" s="1" t="s">
        <v>26</v>
      </c>
      <c r="E999" s="1" t="s">
        <v>26</v>
      </c>
    </row>
    <row r="1000" spans="1:5" x14ac:dyDescent="0.25">
      <c r="A1000" s="1" t="s">
        <v>921</v>
      </c>
      <c r="B1000" s="1" t="s">
        <v>51</v>
      </c>
      <c r="C1000" s="1" t="s">
        <v>811</v>
      </c>
      <c r="D1000" s="1" t="s">
        <v>26</v>
      </c>
      <c r="E1000" s="1" t="s">
        <v>26</v>
      </c>
    </row>
    <row r="1001" spans="1:5" x14ac:dyDescent="0.25">
      <c r="A1001" s="1" t="s">
        <v>1162</v>
      </c>
      <c r="B1001" s="1" t="s">
        <v>51</v>
      </c>
      <c r="C1001" s="1" t="s">
        <v>1151</v>
      </c>
      <c r="D1001" s="1" t="s">
        <v>26</v>
      </c>
      <c r="E1001" s="1" t="s">
        <v>26</v>
      </c>
    </row>
    <row r="1002" spans="1:5" x14ac:dyDescent="0.25">
      <c r="A1002" s="1" t="s">
        <v>922</v>
      </c>
      <c r="B1002" s="1" t="s">
        <v>51</v>
      </c>
      <c r="C1002" s="1" t="s">
        <v>811</v>
      </c>
      <c r="D1002" s="1" t="s">
        <v>26</v>
      </c>
      <c r="E1002" s="1" t="s">
        <v>26</v>
      </c>
    </row>
    <row r="1003" spans="1:5" x14ac:dyDescent="0.25">
      <c r="A1003" s="1" t="s">
        <v>1163</v>
      </c>
      <c r="B1003" s="1" t="s">
        <v>51</v>
      </c>
      <c r="C1003" s="1" t="s">
        <v>1151</v>
      </c>
      <c r="D1003" s="1" t="s">
        <v>26</v>
      </c>
      <c r="E1003" s="1" t="s">
        <v>26</v>
      </c>
    </row>
    <row r="1004" spans="1:5" x14ac:dyDescent="0.25">
      <c r="A1004" s="1" t="s">
        <v>923</v>
      </c>
      <c r="B1004" s="1" t="s">
        <v>51</v>
      </c>
      <c r="C1004" s="1" t="s">
        <v>811</v>
      </c>
      <c r="D1004" s="1" t="s">
        <v>26</v>
      </c>
      <c r="E1004" s="1" t="s">
        <v>26</v>
      </c>
    </row>
    <row r="1005" spans="1:5" x14ac:dyDescent="0.25">
      <c r="A1005" s="2" t="s">
        <v>65</v>
      </c>
      <c r="B1005" s="1" t="s">
        <v>51</v>
      </c>
      <c r="C1005" s="2" t="s">
        <v>7</v>
      </c>
      <c r="D1005" s="1" t="s">
        <v>26</v>
      </c>
      <c r="E1005" s="1" t="s">
        <v>26</v>
      </c>
    </row>
    <row r="1006" spans="1:5" x14ac:dyDescent="0.25">
      <c r="A1006" s="2" t="s">
        <v>66</v>
      </c>
      <c r="B1006" s="1" t="s">
        <v>51</v>
      </c>
      <c r="C1006" s="2" t="s">
        <v>7</v>
      </c>
      <c r="D1006" s="1" t="s">
        <v>26</v>
      </c>
      <c r="E1006" s="1" t="s">
        <v>26</v>
      </c>
    </row>
    <row r="1007" spans="1:5" x14ac:dyDescent="0.25">
      <c r="A1007" s="1" t="s">
        <v>924</v>
      </c>
      <c r="B1007" s="1" t="s">
        <v>51</v>
      </c>
      <c r="C1007" s="1" t="s">
        <v>811</v>
      </c>
      <c r="D1007" s="1" t="s">
        <v>26</v>
      </c>
      <c r="E1007" s="1" t="s">
        <v>26</v>
      </c>
    </row>
    <row r="1008" spans="1:5" x14ac:dyDescent="0.25">
      <c r="A1008" s="1" t="s">
        <v>925</v>
      </c>
      <c r="B1008" s="1" t="s">
        <v>51</v>
      </c>
      <c r="C1008" s="1" t="s">
        <v>811</v>
      </c>
      <c r="D1008" s="1" t="s">
        <v>26</v>
      </c>
      <c r="E1008" s="1" t="s">
        <v>26</v>
      </c>
    </row>
    <row r="1009" spans="1:5" x14ac:dyDescent="0.25">
      <c r="A1009" s="1" t="s">
        <v>926</v>
      </c>
      <c r="B1009" s="1" t="s">
        <v>51</v>
      </c>
      <c r="C1009" s="1" t="s">
        <v>811</v>
      </c>
      <c r="D1009" s="1" t="s">
        <v>26</v>
      </c>
      <c r="E1009" s="1" t="s">
        <v>26</v>
      </c>
    </row>
    <row r="1010" spans="1:5" x14ac:dyDescent="0.25">
      <c r="A1010" s="1" t="s">
        <v>927</v>
      </c>
      <c r="B1010" s="1" t="s">
        <v>51</v>
      </c>
      <c r="C1010" s="1" t="s">
        <v>811</v>
      </c>
      <c r="D1010" s="1" t="s">
        <v>26</v>
      </c>
      <c r="E1010" s="1" t="s">
        <v>26</v>
      </c>
    </row>
    <row r="1011" spans="1:5" x14ac:dyDescent="0.25">
      <c r="A1011" s="1" t="s">
        <v>928</v>
      </c>
      <c r="B1011" s="1" t="s">
        <v>51</v>
      </c>
      <c r="C1011" s="1" t="s">
        <v>811</v>
      </c>
      <c r="D1011" s="1" t="s">
        <v>26</v>
      </c>
      <c r="E1011" s="1" t="s">
        <v>26</v>
      </c>
    </row>
    <row r="1012" spans="1:5" x14ac:dyDescent="0.25">
      <c r="A1012" s="1" t="s">
        <v>929</v>
      </c>
      <c r="B1012" s="1" t="s">
        <v>51</v>
      </c>
      <c r="C1012" s="1" t="s">
        <v>811</v>
      </c>
      <c r="D1012" s="1" t="s">
        <v>26</v>
      </c>
      <c r="E1012" s="1" t="s">
        <v>26</v>
      </c>
    </row>
    <row r="1013" spans="1:5" x14ac:dyDescent="0.25">
      <c r="A1013" s="1" t="s">
        <v>930</v>
      </c>
      <c r="B1013" s="1" t="s">
        <v>51</v>
      </c>
      <c r="C1013" s="1" t="s">
        <v>811</v>
      </c>
      <c r="D1013" s="1" t="s">
        <v>26</v>
      </c>
      <c r="E1013" s="1" t="s">
        <v>26</v>
      </c>
    </row>
    <row r="1014" spans="1:5" x14ac:dyDescent="0.25">
      <c r="A1014" s="1" t="s">
        <v>931</v>
      </c>
      <c r="B1014" s="1" t="s">
        <v>51</v>
      </c>
      <c r="C1014" s="1" t="s">
        <v>811</v>
      </c>
      <c r="D1014" s="1" t="s">
        <v>26</v>
      </c>
      <c r="E1014" s="1" t="s">
        <v>26</v>
      </c>
    </row>
    <row r="1015" spans="1:5" x14ac:dyDescent="0.25">
      <c r="A1015" s="1" t="s">
        <v>932</v>
      </c>
      <c r="B1015" s="1" t="s">
        <v>51</v>
      </c>
      <c r="C1015" s="1" t="s">
        <v>811</v>
      </c>
      <c r="D1015" s="1" t="s">
        <v>26</v>
      </c>
      <c r="E1015" s="1" t="s">
        <v>26</v>
      </c>
    </row>
    <row r="1016" spans="1:5" x14ac:dyDescent="0.25">
      <c r="A1016" s="1" t="s">
        <v>933</v>
      </c>
      <c r="B1016" s="1" t="s">
        <v>51</v>
      </c>
      <c r="C1016" s="1" t="s">
        <v>811</v>
      </c>
      <c r="D1016" s="1" t="s">
        <v>26</v>
      </c>
      <c r="E1016" s="1" t="s">
        <v>26</v>
      </c>
    </row>
    <row r="1017" spans="1:5" x14ac:dyDescent="0.25">
      <c r="A1017" s="1" t="s">
        <v>934</v>
      </c>
      <c r="B1017" s="1" t="s">
        <v>51</v>
      </c>
      <c r="C1017" s="1" t="s">
        <v>811</v>
      </c>
      <c r="D1017" s="1" t="s">
        <v>26</v>
      </c>
      <c r="E1017" s="1" t="s">
        <v>26</v>
      </c>
    </row>
    <row r="1018" spans="1:5" x14ac:dyDescent="0.25">
      <c r="A1018" s="2" t="s">
        <v>67</v>
      </c>
      <c r="B1018" s="1" t="s">
        <v>51</v>
      </c>
      <c r="C1018" s="2" t="s">
        <v>7</v>
      </c>
      <c r="D1018" s="1" t="s">
        <v>26</v>
      </c>
      <c r="E1018" s="1" t="s">
        <v>26</v>
      </c>
    </row>
    <row r="1019" spans="1:5" x14ac:dyDescent="0.25">
      <c r="A1019" s="1" t="s">
        <v>935</v>
      </c>
      <c r="B1019" s="1" t="s">
        <v>51</v>
      </c>
      <c r="C1019" s="1" t="s">
        <v>811</v>
      </c>
      <c r="D1019" s="1" t="s">
        <v>26</v>
      </c>
      <c r="E1019" s="1" t="s">
        <v>26</v>
      </c>
    </row>
    <row r="1020" spans="1:5" x14ac:dyDescent="0.25">
      <c r="A1020" s="1" t="s">
        <v>936</v>
      </c>
      <c r="B1020" s="1" t="s">
        <v>51</v>
      </c>
      <c r="C1020" s="1" t="s">
        <v>811</v>
      </c>
      <c r="D1020" s="1" t="s">
        <v>26</v>
      </c>
      <c r="E1020" s="1" t="s">
        <v>26</v>
      </c>
    </row>
    <row r="1021" spans="1:5" x14ac:dyDescent="0.25">
      <c r="A1021" s="1" t="s">
        <v>937</v>
      </c>
      <c r="B1021" s="1" t="s">
        <v>51</v>
      </c>
      <c r="C1021" s="1" t="s">
        <v>811</v>
      </c>
      <c r="D1021" s="1" t="s">
        <v>26</v>
      </c>
      <c r="E1021" s="1" t="s">
        <v>26</v>
      </c>
    </row>
    <row r="1022" spans="1:5" x14ac:dyDescent="0.25">
      <c r="A1022" s="1" t="s">
        <v>938</v>
      </c>
      <c r="B1022" s="1" t="s">
        <v>51</v>
      </c>
      <c r="C1022" s="1" t="s">
        <v>811</v>
      </c>
      <c r="D1022" s="1" t="s">
        <v>26</v>
      </c>
      <c r="E1022" s="1" t="s">
        <v>26</v>
      </c>
    </row>
    <row r="1023" spans="1:5" x14ac:dyDescent="0.25">
      <c r="A1023" s="1" t="s">
        <v>939</v>
      </c>
      <c r="B1023" s="1" t="s">
        <v>51</v>
      </c>
      <c r="C1023" s="1" t="s">
        <v>811</v>
      </c>
      <c r="D1023" s="1" t="s">
        <v>26</v>
      </c>
      <c r="E1023" s="1" t="s">
        <v>26</v>
      </c>
    </row>
    <row r="1024" spans="1:5" x14ac:dyDescent="0.25">
      <c r="A1024" s="1" t="s">
        <v>940</v>
      </c>
      <c r="B1024" s="1" t="s">
        <v>51</v>
      </c>
      <c r="C1024" s="1" t="s">
        <v>811</v>
      </c>
      <c r="D1024" s="1" t="s">
        <v>26</v>
      </c>
      <c r="E1024" s="1" t="s">
        <v>26</v>
      </c>
    </row>
    <row r="1025" spans="1:7" x14ac:dyDescent="0.25">
      <c r="A1025" s="1" t="s">
        <v>941</v>
      </c>
      <c r="B1025" s="1" t="s">
        <v>51</v>
      </c>
      <c r="C1025" s="1" t="s">
        <v>811</v>
      </c>
      <c r="D1025" s="1" t="s">
        <v>26</v>
      </c>
      <c r="E1025" s="1" t="s">
        <v>26</v>
      </c>
    </row>
    <row r="1026" spans="1:7" x14ac:dyDescent="0.25">
      <c r="A1026" s="23" t="s">
        <v>68</v>
      </c>
      <c r="B1026" s="24" t="s">
        <v>51</v>
      </c>
      <c r="C1026" s="23" t="s">
        <v>7</v>
      </c>
      <c r="D1026" s="24" t="s">
        <v>26</v>
      </c>
      <c r="E1026" s="24" t="s">
        <v>26</v>
      </c>
      <c r="F1026" s="22"/>
      <c r="G1026" s="22"/>
    </row>
    <row r="1027" spans="1:7" x14ac:dyDescent="0.25">
      <c r="A1027" s="2" t="s">
        <v>69</v>
      </c>
      <c r="B1027" s="1" t="s">
        <v>51</v>
      </c>
      <c r="C1027" s="2" t="s">
        <v>7</v>
      </c>
      <c r="D1027" s="1" t="s">
        <v>26</v>
      </c>
      <c r="E1027" s="1" t="s">
        <v>26</v>
      </c>
    </row>
    <row r="1028" spans="1:7" x14ac:dyDescent="0.25">
      <c r="A1028" s="1" t="s">
        <v>942</v>
      </c>
      <c r="B1028" s="1" t="s">
        <v>51</v>
      </c>
      <c r="C1028" s="1" t="s">
        <v>811</v>
      </c>
      <c r="D1028" s="1" t="s">
        <v>26</v>
      </c>
      <c r="E1028" s="1" t="s">
        <v>26</v>
      </c>
    </row>
    <row r="1029" spans="1:7" x14ac:dyDescent="0.25">
      <c r="A1029" s="1" t="s">
        <v>943</v>
      </c>
      <c r="B1029" s="1" t="s">
        <v>51</v>
      </c>
      <c r="C1029" s="1" t="s">
        <v>811</v>
      </c>
      <c r="D1029" s="1" t="s">
        <v>26</v>
      </c>
      <c r="E1029" s="1" t="s">
        <v>26</v>
      </c>
    </row>
    <row r="1030" spans="1:7" x14ac:dyDescent="0.25">
      <c r="A1030" s="23" t="s">
        <v>70</v>
      </c>
      <c r="B1030" s="24" t="s">
        <v>51</v>
      </c>
      <c r="C1030" s="23" t="s">
        <v>7</v>
      </c>
      <c r="D1030" s="24" t="s">
        <v>26</v>
      </c>
      <c r="E1030" s="24" t="s">
        <v>26</v>
      </c>
      <c r="F1030" s="22"/>
      <c r="G1030" s="22"/>
    </row>
    <row r="1031" spans="1:7" x14ac:dyDescent="0.25">
      <c r="A1031" s="2" t="s">
        <v>71</v>
      </c>
      <c r="B1031" s="1" t="s">
        <v>51</v>
      </c>
      <c r="C1031" s="2" t="s">
        <v>7</v>
      </c>
      <c r="D1031" s="1" t="s">
        <v>26</v>
      </c>
      <c r="E1031" s="1" t="s">
        <v>26</v>
      </c>
    </row>
    <row r="1032" spans="1:7" x14ac:dyDescent="0.25">
      <c r="A1032" s="1" t="s">
        <v>944</v>
      </c>
      <c r="B1032" s="1" t="s">
        <v>51</v>
      </c>
      <c r="C1032" s="1" t="s">
        <v>811</v>
      </c>
      <c r="D1032" s="1" t="s">
        <v>26</v>
      </c>
      <c r="E1032" s="1" t="s">
        <v>26</v>
      </c>
    </row>
    <row r="1033" spans="1:7" x14ac:dyDescent="0.25">
      <c r="A1033" s="1" t="s">
        <v>945</v>
      </c>
      <c r="B1033" s="1" t="s">
        <v>51</v>
      </c>
      <c r="C1033" s="1" t="s">
        <v>811</v>
      </c>
      <c r="D1033" s="1" t="s">
        <v>26</v>
      </c>
      <c r="E1033" s="1" t="s">
        <v>26</v>
      </c>
    </row>
    <row r="1034" spans="1:7" x14ac:dyDescent="0.25">
      <c r="A1034" s="2" t="s">
        <v>72</v>
      </c>
      <c r="B1034" s="1" t="s">
        <v>51</v>
      </c>
      <c r="C1034" s="2" t="s">
        <v>7</v>
      </c>
      <c r="D1034" s="1" t="s">
        <v>26</v>
      </c>
      <c r="E1034" s="1" t="s">
        <v>26</v>
      </c>
    </row>
    <row r="1035" spans="1:7" x14ac:dyDescent="0.25">
      <c r="A1035" s="1" t="s">
        <v>946</v>
      </c>
      <c r="B1035" s="1" t="s">
        <v>51</v>
      </c>
      <c r="C1035" s="1" t="s">
        <v>811</v>
      </c>
      <c r="D1035" s="1" t="s">
        <v>26</v>
      </c>
      <c r="E1035" s="1" t="s">
        <v>26</v>
      </c>
    </row>
    <row r="1036" spans="1:7" x14ac:dyDescent="0.25">
      <c r="A1036" s="1" t="s">
        <v>947</v>
      </c>
      <c r="B1036" s="1" t="s">
        <v>51</v>
      </c>
      <c r="C1036" s="1" t="s">
        <v>811</v>
      </c>
      <c r="D1036" s="1" t="s">
        <v>26</v>
      </c>
      <c r="E1036" s="1" t="s">
        <v>26</v>
      </c>
    </row>
    <row r="1037" spans="1:7" x14ac:dyDescent="0.25">
      <c r="A1037" s="1" t="s">
        <v>948</v>
      </c>
      <c r="B1037" s="1" t="s">
        <v>51</v>
      </c>
      <c r="C1037" s="1" t="s">
        <v>811</v>
      </c>
      <c r="D1037" s="1" t="s">
        <v>26</v>
      </c>
      <c r="E1037" s="1" t="s">
        <v>26</v>
      </c>
    </row>
    <row r="1038" spans="1:7" x14ac:dyDescent="0.25">
      <c r="A1038" s="1" t="s">
        <v>949</v>
      </c>
      <c r="B1038" s="1" t="s">
        <v>51</v>
      </c>
      <c r="C1038" s="1" t="s">
        <v>811</v>
      </c>
      <c r="D1038" s="1" t="s">
        <v>26</v>
      </c>
      <c r="E1038" s="1" t="s">
        <v>26</v>
      </c>
    </row>
    <row r="1039" spans="1:7" x14ac:dyDescent="0.25">
      <c r="A1039" s="1" t="s">
        <v>950</v>
      </c>
      <c r="B1039" s="1" t="s">
        <v>51</v>
      </c>
      <c r="C1039" s="1" t="s">
        <v>811</v>
      </c>
      <c r="D1039" s="1" t="s">
        <v>26</v>
      </c>
      <c r="E1039" s="1" t="s">
        <v>26</v>
      </c>
    </row>
    <row r="1040" spans="1:7" x14ac:dyDescent="0.25">
      <c r="A1040" s="1" t="s">
        <v>983</v>
      </c>
      <c r="B1040" s="1" t="s">
        <v>984</v>
      </c>
      <c r="C1040" s="1" t="s">
        <v>811</v>
      </c>
      <c r="D1040" s="1" t="s">
        <v>26</v>
      </c>
      <c r="E1040" s="1" t="s">
        <v>26</v>
      </c>
    </row>
    <row r="1041" spans="1:7" x14ac:dyDescent="0.25">
      <c r="A1041" s="1" t="s">
        <v>1180</v>
      </c>
      <c r="B1041" s="1" t="s">
        <v>984</v>
      </c>
      <c r="C1041" s="1" t="s">
        <v>1151</v>
      </c>
      <c r="D1041" s="1" t="s">
        <v>26</v>
      </c>
      <c r="E1041" s="1" t="s">
        <v>26</v>
      </c>
    </row>
    <row r="1042" spans="1:7" x14ac:dyDescent="0.25">
      <c r="A1042" s="1" t="s">
        <v>985</v>
      </c>
      <c r="B1042" s="1" t="s">
        <v>984</v>
      </c>
      <c r="C1042" s="1" t="s">
        <v>811</v>
      </c>
      <c r="D1042" s="1" t="s">
        <v>26</v>
      </c>
      <c r="E1042" s="1" t="s">
        <v>26</v>
      </c>
    </row>
    <row r="1043" spans="1:7" x14ac:dyDescent="0.25">
      <c r="A1043" s="1" t="s">
        <v>1181</v>
      </c>
      <c r="B1043" s="1" t="s">
        <v>984</v>
      </c>
      <c r="C1043" s="1" t="s">
        <v>1151</v>
      </c>
      <c r="D1043" s="1" t="s">
        <v>26</v>
      </c>
      <c r="E1043" s="1" t="s">
        <v>26</v>
      </c>
    </row>
    <row r="1044" spans="1:7" x14ac:dyDescent="0.25">
      <c r="A1044" s="1" t="s">
        <v>1008</v>
      </c>
      <c r="B1044" s="1" t="s">
        <v>1009</v>
      </c>
      <c r="C1044" s="1" t="s">
        <v>811</v>
      </c>
      <c r="D1044" s="1" t="s">
        <v>26</v>
      </c>
      <c r="E1044" s="1" t="s">
        <v>26</v>
      </c>
    </row>
    <row r="1045" spans="1:7" x14ac:dyDescent="0.25">
      <c r="A1045" s="1" t="s">
        <v>1010</v>
      </c>
      <c r="B1045" s="1" t="s">
        <v>1009</v>
      </c>
      <c r="C1045" s="1" t="s">
        <v>811</v>
      </c>
      <c r="D1045" s="1" t="s">
        <v>26</v>
      </c>
      <c r="E1045" s="1" t="s">
        <v>26</v>
      </c>
    </row>
    <row r="1046" spans="1:7" x14ac:dyDescent="0.25">
      <c r="A1046" s="1" t="s">
        <v>1011</v>
      </c>
      <c r="B1046" s="1" t="s">
        <v>1009</v>
      </c>
      <c r="C1046" s="1" t="s">
        <v>811</v>
      </c>
      <c r="D1046" s="1" t="s">
        <v>26</v>
      </c>
      <c r="E1046" s="1" t="s">
        <v>26</v>
      </c>
    </row>
    <row r="1047" spans="1:7" x14ac:dyDescent="0.25">
      <c r="A1047" s="1" t="s">
        <v>1012</v>
      </c>
      <c r="B1047" s="1" t="s">
        <v>1009</v>
      </c>
      <c r="C1047" s="1" t="s">
        <v>811</v>
      </c>
      <c r="D1047" s="1" t="s">
        <v>26</v>
      </c>
      <c r="E1047" s="1" t="s">
        <v>26</v>
      </c>
    </row>
    <row r="1048" spans="1:7" x14ac:dyDescent="0.25">
      <c r="A1048" s="1" t="s">
        <v>1013</v>
      </c>
      <c r="B1048" s="1" t="s">
        <v>1009</v>
      </c>
      <c r="C1048" s="1" t="s">
        <v>811</v>
      </c>
      <c r="D1048" s="1" t="s">
        <v>26</v>
      </c>
      <c r="E1048" s="1" t="s">
        <v>26</v>
      </c>
    </row>
    <row r="1049" spans="1:7" x14ac:dyDescent="0.25">
      <c r="A1049" s="1" t="s">
        <v>1014</v>
      </c>
      <c r="B1049" s="1" t="s">
        <v>1009</v>
      </c>
      <c r="C1049" s="1" t="s">
        <v>811</v>
      </c>
      <c r="D1049" s="1" t="s">
        <v>26</v>
      </c>
      <c r="E1049" s="1" t="s">
        <v>26</v>
      </c>
    </row>
    <row r="1050" spans="1:7" x14ac:dyDescent="0.25">
      <c r="A1050" s="1" t="s">
        <v>1015</v>
      </c>
      <c r="B1050" s="1" t="s">
        <v>1009</v>
      </c>
      <c r="C1050" s="1" t="s">
        <v>811</v>
      </c>
      <c r="D1050" s="1" t="s">
        <v>26</v>
      </c>
      <c r="E1050" s="1" t="s">
        <v>26</v>
      </c>
    </row>
    <row r="1051" spans="1:7" x14ac:dyDescent="0.25">
      <c r="A1051" s="2" t="s">
        <v>129</v>
      </c>
      <c r="B1051" s="2" t="s">
        <v>130</v>
      </c>
      <c r="C1051" s="2" t="s">
        <v>7</v>
      </c>
      <c r="D1051" s="1" t="s">
        <v>26</v>
      </c>
      <c r="E1051" s="1" t="s">
        <v>131</v>
      </c>
    </row>
    <row r="1052" spans="1:7" x14ac:dyDescent="0.25">
      <c r="A1052" s="2" t="s">
        <v>132</v>
      </c>
      <c r="B1052" s="2" t="s">
        <v>130</v>
      </c>
      <c r="C1052" s="2" t="s">
        <v>7</v>
      </c>
      <c r="D1052" s="1" t="s">
        <v>26</v>
      </c>
      <c r="E1052" s="1" t="s">
        <v>131</v>
      </c>
    </row>
    <row r="1053" spans="1:7" x14ac:dyDescent="0.25">
      <c r="A1053" s="2" t="s">
        <v>160</v>
      </c>
      <c r="B1053" s="1" t="s">
        <v>161</v>
      </c>
      <c r="C1053" s="2" t="s">
        <v>7</v>
      </c>
      <c r="D1053" s="1" t="s">
        <v>26</v>
      </c>
      <c r="E1053" s="1" t="s">
        <v>26</v>
      </c>
    </row>
    <row r="1054" spans="1:7" x14ac:dyDescent="0.25">
      <c r="A1054" s="23" t="s">
        <v>162</v>
      </c>
      <c r="B1054" s="24" t="s">
        <v>161</v>
      </c>
      <c r="C1054" s="23" t="s">
        <v>7</v>
      </c>
      <c r="D1054" s="24" t="s">
        <v>26</v>
      </c>
      <c r="E1054" s="24" t="s">
        <v>26</v>
      </c>
      <c r="F1054" s="22"/>
      <c r="G1054" s="22"/>
    </row>
    <row r="1055" spans="1:7" x14ac:dyDescent="0.25">
      <c r="A1055" s="2" t="s">
        <v>163</v>
      </c>
      <c r="B1055" s="1" t="s">
        <v>161</v>
      </c>
      <c r="C1055" s="2" t="s">
        <v>7</v>
      </c>
      <c r="D1055" s="1" t="s">
        <v>26</v>
      </c>
      <c r="E1055" s="1" t="s">
        <v>26</v>
      </c>
    </row>
    <row r="1056" spans="1:7" x14ac:dyDescent="0.25">
      <c r="A1056" s="2" t="s">
        <v>164</v>
      </c>
      <c r="B1056" s="1" t="s">
        <v>161</v>
      </c>
      <c r="C1056" s="2" t="s">
        <v>7</v>
      </c>
      <c r="D1056" s="1" t="s">
        <v>26</v>
      </c>
      <c r="E1056" s="1" t="s">
        <v>26</v>
      </c>
    </row>
    <row r="1057" spans="1:5" x14ac:dyDescent="0.25">
      <c r="A1057" s="2" t="s">
        <v>165</v>
      </c>
      <c r="B1057" s="1" t="s">
        <v>161</v>
      </c>
      <c r="C1057" s="2" t="s">
        <v>7</v>
      </c>
      <c r="D1057" s="1" t="s">
        <v>26</v>
      </c>
      <c r="E1057" s="1" t="s">
        <v>26</v>
      </c>
    </row>
    <row r="1058" spans="1:5" x14ac:dyDescent="0.25">
      <c r="A1058" s="2" t="s">
        <v>166</v>
      </c>
      <c r="B1058" s="1" t="s">
        <v>161</v>
      </c>
      <c r="C1058" s="2" t="s">
        <v>7</v>
      </c>
      <c r="D1058" s="1" t="s">
        <v>26</v>
      </c>
      <c r="E1058" s="1" t="s">
        <v>26</v>
      </c>
    </row>
    <row r="1059" spans="1:5" x14ac:dyDescent="0.25">
      <c r="A1059" s="2" t="s">
        <v>167</v>
      </c>
      <c r="B1059" s="1" t="s">
        <v>161</v>
      </c>
      <c r="C1059" s="2" t="s">
        <v>7</v>
      </c>
      <c r="D1059" s="1" t="s">
        <v>26</v>
      </c>
      <c r="E1059" s="1" t="s">
        <v>26</v>
      </c>
    </row>
    <row r="1060" spans="1:5" x14ac:dyDescent="0.25">
      <c r="A1060" s="2" t="s">
        <v>168</v>
      </c>
      <c r="B1060" s="1" t="s">
        <v>161</v>
      </c>
      <c r="C1060" s="2" t="s">
        <v>7</v>
      </c>
      <c r="D1060" s="1" t="s">
        <v>26</v>
      </c>
      <c r="E1060" s="1" t="s">
        <v>26</v>
      </c>
    </row>
    <row r="1061" spans="1:5" x14ac:dyDescent="0.25">
      <c r="A1061" s="2" t="s">
        <v>169</v>
      </c>
      <c r="B1061" s="1" t="s">
        <v>161</v>
      </c>
      <c r="C1061" s="2" t="s">
        <v>7</v>
      </c>
      <c r="D1061" s="1" t="s">
        <v>26</v>
      </c>
      <c r="E1061" s="1" t="s">
        <v>26</v>
      </c>
    </row>
    <row r="1062" spans="1:5" x14ac:dyDescent="0.25">
      <c r="A1062" s="2" t="s">
        <v>170</v>
      </c>
      <c r="B1062" s="1" t="s">
        <v>161</v>
      </c>
      <c r="C1062" s="2" t="s">
        <v>7</v>
      </c>
      <c r="D1062" s="1" t="s">
        <v>26</v>
      </c>
      <c r="E1062" s="1" t="s">
        <v>26</v>
      </c>
    </row>
    <row r="1063" spans="1:5" x14ac:dyDescent="0.25">
      <c r="A1063" s="2" t="s">
        <v>171</v>
      </c>
      <c r="B1063" s="1" t="s">
        <v>161</v>
      </c>
      <c r="C1063" s="2" t="s">
        <v>7</v>
      </c>
      <c r="D1063" s="1" t="s">
        <v>26</v>
      </c>
      <c r="E1063" s="1" t="s">
        <v>26</v>
      </c>
    </row>
    <row r="1064" spans="1:5" x14ac:dyDescent="0.25">
      <c r="A1064" s="2" t="s">
        <v>172</v>
      </c>
      <c r="B1064" s="1" t="s">
        <v>161</v>
      </c>
      <c r="C1064" s="2" t="s">
        <v>7</v>
      </c>
      <c r="D1064" s="1" t="s">
        <v>26</v>
      </c>
      <c r="E1064" s="1" t="s">
        <v>26</v>
      </c>
    </row>
    <row r="1065" spans="1:5" x14ac:dyDescent="0.25">
      <c r="A1065" s="2" t="s">
        <v>173</v>
      </c>
      <c r="B1065" s="1" t="s">
        <v>161</v>
      </c>
      <c r="C1065" s="2" t="s">
        <v>7</v>
      </c>
      <c r="D1065" s="1" t="s">
        <v>26</v>
      </c>
      <c r="E1065" s="1" t="s">
        <v>26</v>
      </c>
    </row>
    <row r="1066" spans="1:5" x14ac:dyDescent="0.25">
      <c r="A1066" s="2" t="s">
        <v>174</v>
      </c>
      <c r="B1066" s="1" t="s">
        <v>161</v>
      </c>
      <c r="C1066" s="2" t="s">
        <v>7</v>
      </c>
      <c r="D1066" s="1" t="s">
        <v>26</v>
      </c>
      <c r="E1066" s="1" t="s">
        <v>26</v>
      </c>
    </row>
    <row r="1067" spans="1:5" x14ac:dyDescent="0.25">
      <c r="A1067" s="1" t="s">
        <v>1183</v>
      </c>
      <c r="B1067" s="1" t="s">
        <v>161</v>
      </c>
      <c r="C1067" s="1" t="s">
        <v>1151</v>
      </c>
      <c r="D1067" s="1" t="s">
        <v>26</v>
      </c>
      <c r="E1067" s="1" t="s">
        <v>26</v>
      </c>
    </row>
    <row r="1068" spans="1:5" x14ac:dyDescent="0.25">
      <c r="A1068" s="2" t="s">
        <v>175</v>
      </c>
      <c r="B1068" s="1" t="s">
        <v>161</v>
      </c>
      <c r="C1068" s="2" t="s">
        <v>7</v>
      </c>
      <c r="D1068" s="1" t="s">
        <v>26</v>
      </c>
      <c r="E1068" s="1" t="s">
        <v>26</v>
      </c>
    </row>
    <row r="1069" spans="1:5" x14ac:dyDescent="0.25">
      <c r="A1069" s="2" t="s">
        <v>176</v>
      </c>
      <c r="B1069" s="1" t="s">
        <v>161</v>
      </c>
      <c r="C1069" s="2" t="s">
        <v>7</v>
      </c>
      <c r="D1069" s="1" t="s">
        <v>26</v>
      </c>
      <c r="E1069" s="1" t="s">
        <v>26</v>
      </c>
    </row>
    <row r="1070" spans="1:5" x14ac:dyDescent="0.25">
      <c r="A1070" s="2" t="s">
        <v>177</v>
      </c>
      <c r="B1070" s="1" t="s">
        <v>161</v>
      </c>
      <c r="C1070" s="2" t="s">
        <v>7</v>
      </c>
      <c r="D1070" s="1" t="s">
        <v>26</v>
      </c>
      <c r="E1070" s="1" t="s">
        <v>26</v>
      </c>
    </row>
    <row r="1071" spans="1:5" x14ac:dyDescent="0.25">
      <c r="A1071" s="2" t="s">
        <v>178</v>
      </c>
      <c r="B1071" s="1" t="s">
        <v>161</v>
      </c>
      <c r="C1071" s="2" t="s">
        <v>7</v>
      </c>
      <c r="D1071" s="1" t="s">
        <v>26</v>
      </c>
      <c r="E1071" s="1" t="s">
        <v>26</v>
      </c>
    </row>
    <row r="1072" spans="1:5" x14ac:dyDescent="0.25">
      <c r="A1072" s="2" t="s">
        <v>179</v>
      </c>
      <c r="B1072" s="1" t="s">
        <v>161</v>
      </c>
      <c r="C1072" s="2" t="s">
        <v>7</v>
      </c>
      <c r="D1072" s="1" t="s">
        <v>26</v>
      </c>
      <c r="E1072" s="1" t="s">
        <v>26</v>
      </c>
    </row>
    <row r="1073" spans="1:5" x14ac:dyDescent="0.25">
      <c r="A1073" s="2" t="s">
        <v>180</v>
      </c>
      <c r="B1073" s="1" t="s">
        <v>161</v>
      </c>
      <c r="C1073" s="2" t="s">
        <v>7</v>
      </c>
      <c r="D1073" s="1" t="s">
        <v>26</v>
      </c>
      <c r="E1073" s="1" t="s">
        <v>26</v>
      </c>
    </row>
    <row r="1074" spans="1:5" x14ac:dyDescent="0.25">
      <c r="A1074" s="2" t="s">
        <v>181</v>
      </c>
      <c r="B1074" s="1" t="s">
        <v>161</v>
      </c>
      <c r="C1074" s="2" t="s">
        <v>7</v>
      </c>
      <c r="D1074" s="1" t="s">
        <v>26</v>
      </c>
      <c r="E1074" s="1" t="s">
        <v>26</v>
      </c>
    </row>
    <row r="1075" spans="1:5" x14ac:dyDescent="0.25">
      <c r="A1075" s="1" t="s">
        <v>1211</v>
      </c>
      <c r="B1075" s="1" t="s">
        <v>1212</v>
      </c>
      <c r="C1075" s="1" t="s">
        <v>1151</v>
      </c>
      <c r="D1075" s="1" t="s">
        <v>26</v>
      </c>
      <c r="E1075" s="1" t="s">
        <v>26</v>
      </c>
    </row>
    <row r="1076" spans="1:5" x14ac:dyDescent="0.25">
      <c r="A1076" s="1" t="s">
        <v>1213</v>
      </c>
      <c r="B1076" s="1" t="s">
        <v>1212</v>
      </c>
      <c r="C1076" s="1" t="s">
        <v>1151</v>
      </c>
      <c r="D1076" s="1" t="s">
        <v>26</v>
      </c>
      <c r="E1076" s="1" t="s">
        <v>26</v>
      </c>
    </row>
    <row r="1077" spans="1:5" x14ac:dyDescent="0.25">
      <c r="A1077" s="1" t="s">
        <v>1214</v>
      </c>
      <c r="B1077" s="1" t="s">
        <v>1212</v>
      </c>
      <c r="C1077" s="1" t="s">
        <v>1151</v>
      </c>
      <c r="D1077" s="1" t="s">
        <v>26</v>
      </c>
      <c r="E1077" s="1" t="s">
        <v>26</v>
      </c>
    </row>
    <row r="1078" spans="1:5" x14ac:dyDescent="0.25">
      <c r="A1078" s="1" t="s">
        <v>1215</v>
      </c>
      <c r="B1078" s="1" t="s">
        <v>1212</v>
      </c>
      <c r="C1078" s="1" t="s">
        <v>1151</v>
      </c>
      <c r="D1078" s="1" t="s">
        <v>26</v>
      </c>
      <c r="E1078" s="1" t="s">
        <v>26</v>
      </c>
    </row>
    <row r="1079" spans="1:5" x14ac:dyDescent="0.25">
      <c r="A1079" s="1" t="s">
        <v>1239</v>
      </c>
      <c r="B1079" s="1" t="s">
        <v>1240</v>
      </c>
      <c r="C1079" s="1" t="s">
        <v>1151</v>
      </c>
      <c r="D1079" s="1" t="s">
        <v>26</v>
      </c>
      <c r="E1079" s="1" t="s">
        <v>26</v>
      </c>
    </row>
    <row r="1080" spans="1:5" x14ac:dyDescent="0.25">
      <c r="A1080" s="2" t="s">
        <v>264</v>
      </c>
      <c r="B1080" s="2" t="s">
        <v>265</v>
      </c>
      <c r="C1080" s="2" t="s">
        <v>7</v>
      </c>
      <c r="D1080" s="1" t="s">
        <v>26</v>
      </c>
      <c r="E1080" s="1" t="s">
        <v>26</v>
      </c>
    </row>
    <row r="1081" spans="1:5" x14ac:dyDescent="0.25">
      <c r="A1081" s="2" t="s">
        <v>266</v>
      </c>
      <c r="B1081" s="2" t="s">
        <v>267</v>
      </c>
      <c r="C1081" s="2" t="s">
        <v>7</v>
      </c>
      <c r="D1081" s="1" t="s">
        <v>26</v>
      </c>
      <c r="E1081" s="1" t="s">
        <v>26</v>
      </c>
    </row>
    <row r="1082" spans="1:5" x14ac:dyDescent="0.25">
      <c r="A1082" s="1" t="s">
        <v>1245</v>
      </c>
      <c r="B1082" s="1" t="s">
        <v>1246</v>
      </c>
      <c r="C1082" s="1" t="s">
        <v>1151</v>
      </c>
      <c r="D1082" s="1" t="s">
        <v>26</v>
      </c>
      <c r="E1082" s="1" t="s">
        <v>26</v>
      </c>
    </row>
    <row r="1083" spans="1:5" x14ac:dyDescent="0.25">
      <c r="A1083" s="1" t="s">
        <v>1247</v>
      </c>
      <c r="B1083" s="1" t="s">
        <v>1246</v>
      </c>
      <c r="C1083" s="1" t="s">
        <v>1151</v>
      </c>
      <c r="D1083" s="1" t="s">
        <v>26</v>
      </c>
      <c r="E1083" s="1" t="s">
        <v>26</v>
      </c>
    </row>
    <row r="1084" spans="1:5" x14ac:dyDescent="0.25">
      <c r="A1084" s="1" t="s">
        <v>1248</v>
      </c>
      <c r="B1084" s="1" t="s">
        <v>1246</v>
      </c>
      <c r="C1084" s="1" t="s">
        <v>1151</v>
      </c>
      <c r="D1084" s="1" t="s">
        <v>26</v>
      </c>
      <c r="E1084" s="1" t="s">
        <v>26</v>
      </c>
    </row>
    <row r="1085" spans="1:5" x14ac:dyDescent="0.25">
      <c r="A1085" s="1" t="s">
        <v>1249</v>
      </c>
      <c r="B1085" s="1" t="s">
        <v>1246</v>
      </c>
      <c r="C1085" s="1" t="s">
        <v>1151</v>
      </c>
      <c r="D1085" s="1" t="s">
        <v>26</v>
      </c>
      <c r="E1085" s="1" t="s">
        <v>26</v>
      </c>
    </row>
    <row r="1086" spans="1:5" x14ac:dyDescent="0.25">
      <c r="A1086" s="1" t="s">
        <v>1250</v>
      </c>
      <c r="B1086" s="1" t="s">
        <v>1246</v>
      </c>
      <c r="C1086" s="1" t="s">
        <v>1151</v>
      </c>
      <c r="D1086" s="1" t="s">
        <v>26</v>
      </c>
      <c r="E1086" s="1" t="s">
        <v>26</v>
      </c>
    </row>
    <row r="1087" spans="1:5" x14ac:dyDescent="0.25">
      <c r="A1087" s="1" t="s">
        <v>1251</v>
      </c>
      <c r="B1087" s="1" t="s">
        <v>1246</v>
      </c>
      <c r="C1087" s="1" t="s">
        <v>1151</v>
      </c>
      <c r="D1087" s="1" t="s">
        <v>26</v>
      </c>
      <c r="E1087" s="1" t="s">
        <v>26</v>
      </c>
    </row>
    <row r="1088" spans="1:5" x14ac:dyDescent="0.25">
      <c r="A1088" s="1" t="s">
        <v>1252</v>
      </c>
      <c r="B1088" s="1" t="s">
        <v>1246</v>
      </c>
      <c r="C1088" s="1" t="s">
        <v>1151</v>
      </c>
      <c r="D1088" s="1" t="s">
        <v>26</v>
      </c>
      <c r="E1088" s="1" t="s">
        <v>26</v>
      </c>
    </row>
    <row r="1089" spans="1:5" x14ac:dyDescent="0.25">
      <c r="A1089" s="1" t="s">
        <v>1253</v>
      </c>
      <c r="B1089" s="1" t="s">
        <v>1246</v>
      </c>
      <c r="C1089" s="1" t="s">
        <v>1151</v>
      </c>
      <c r="D1089" s="1" t="s">
        <v>26</v>
      </c>
      <c r="E1089" s="1" t="s">
        <v>26</v>
      </c>
    </row>
    <row r="1090" spans="1:5" x14ac:dyDescent="0.25">
      <c r="A1090" s="2" t="s">
        <v>317</v>
      </c>
      <c r="B1090" s="2" t="s">
        <v>318</v>
      </c>
      <c r="C1090" s="2" t="s">
        <v>7</v>
      </c>
      <c r="D1090" s="1" t="s">
        <v>26</v>
      </c>
      <c r="E1090" s="1" t="s">
        <v>26</v>
      </c>
    </row>
    <row r="1091" spans="1:5" x14ac:dyDescent="0.25">
      <c r="A1091" s="2" t="s">
        <v>319</v>
      </c>
      <c r="B1091" s="2" t="s">
        <v>318</v>
      </c>
      <c r="C1091" s="2" t="s">
        <v>7</v>
      </c>
      <c r="D1091" s="1" t="s">
        <v>26</v>
      </c>
      <c r="E1091" s="1" t="s">
        <v>26</v>
      </c>
    </row>
    <row r="1092" spans="1:5" x14ac:dyDescent="0.25">
      <c r="A1092" s="2" t="s">
        <v>356</v>
      </c>
      <c r="B1092" s="2" t="s">
        <v>357</v>
      </c>
      <c r="C1092" s="2" t="s">
        <v>7</v>
      </c>
      <c r="D1092" s="1" t="s">
        <v>26</v>
      </c>
      <c r="E1092" s="1" t="s">
        <v>26</v>
      </c>
    </row>
    <row r="1093" spans="1:5" x14ac:dyDescent="0.25">
      <c r="A1093" s="2" t="s">
        <v>358</v>
      </c>
      <c r="B1093" s="2" t="s">
        <v>357</v>
      </c>
      <c r="C1093" s="2" t="s">
        <v>7</v>
      </c>
      <c r="D1093" s="1" t="s">
        <v>26</v>
      </c>
      <c r="E1093" s="1" t="s">
        <v>26</v>
      </c>
    </row>
    <row r="1094" spans="1:5" x14ac:dyDescent="0.25">
      <c r="A1094" s="1" t="s">
        <v>359</v>
      </c>
      <c r="B1094" s="2" t="s">
        <v>357</v>
      </c>
      <c r="C1094" s="2" t="s">
        <v>7</v>
      </c>
      <c r="D1094" s="1" t="s">
        <v>26</v>
      </c>
      <c r="E1094" s="1" t="s">
        <v>26</v>
      </c>
    </row>
    <row r="1095" spans="1:5" x14ac:dyDescent="0.25">
      <c r="A1095" s="1" t="s">
        <v>360</v>
      </c>
      <c r="B1095" s="2" t="s">
        <v>357</v>
      </c>
      <c r="C1095" s="2" t="s">
        <v>7</v>
      </c>
      <c r="D1095" s="1" t="s">
        <v>26</v>
      </c>
      <c r="E1095" s="1" t="s">
        <v>26</v>
      </c>
    </row>
    <row r="1096" spans="1:5" x14ac:dyDescent="0.25">
      <c r="A1096" s="1" t="s">
        <v>361</v>
      </c>
      <c r="B1096" s="2" t="s">
        <v>357</v>
      </c>
      <c r="C1096" s="2" t="s">
        <v>7</v>
      </c>
      <c r="D1096" s="1" t="s">
        <v>26</v>
      </c>
      <c r="E1096" s="1" t="s">
        <v>26</v>
      </c>
    </row>
    <row r="1097" spans="1:5" x14ac:dyDescent="0.25">
      <c r="A1097" s="2" t="s">
        <v>362</v>
      </c>
      <c r="B1097" s="2" t="s">
        <v>357</v>
      </c>
      <c r="C1097" s="2" t="s">
        <v>7</v>
      </c>
      <c r="D1097" s="1" t="s">
        <v>26</v>
      </c>
      <c r="E1097" s="1" t="s">
        <v>26</v>
      </c>
    </row>
    <row r="1098" spans="1:5" x14ac:dyDescent="0.25">
      <c r="A1098" s="1" t="s">
        <v>363</v>
      </c>
      <c r="B1098" s="2" t="s">
        <v>357</v>
      </c>
      <c r="C1098" s="2" t="s">
        <v>7</v>
      </c>
      <c r="D1098" s="1" t="s">
        <v>26</v>
      </c>
      <c r="E1098" s="1" t="s">
        <v>26</v>
      </c>
    </row>
    <row r="1099" spans="1:5" x14ac:dyDescent="0.25">
      <c r="A1099" s="2" t="s">
        <v>364</v>
      </c>
      <c r="B1099" s="2" t="s">
        <v>357</v>
      </c>
      <c r="C1099" s="2" t="s">
        <v>7</v>
      </c>
      <c r="D1099" s="1" t="s">
        <v>26</v>
      </c>
      <c r="E1099" s="1" t="s">
        <v>26</v>
      </c>
    </row>
    <row r="1100" spans="1:5" x14ac:dyDescent="0.25">
      <c r="A1100" s="1" t="s">
        <v>365</v>
      </c>
      <c r="B1100" s="2" t="s">
        <v>357</v>
      </c>
      <c r="C1100" s="2" t="s">
        <v>7</v>
      </c>
      <c r="D1100" s="1" t="s">
        <v>26</v>
      </c>
      <c r="E1100" s="1" t="s">
        <v>26</v>
      </c>
    </row>
    <row r="1101" spans="1:5" x14ac:dyDescent="0.25">
      <c r="A1101" s="1" t="s">
        <v>366</v>
      </c>
      <c r="B1101" s="2" t="s">
        <v>357</v>
      </c>
      <c r="C1101" s="2" t="s">
        <v>7</v>
      </c>
      <c r="D1101" s="1" t="s">
        <v>26</v>
      </c>
      <c r="E1101" s="1" t="s">
        <v>26</v>
      </c>
    </row>
    <row r="1102" spans="1:5" x14ac:dyDescent="0.25">
      <c r="A1102" s="1" t="s">
        <v>1266</v>
      </c>
      <c r="B1102" s="1" t="s">
        <v>1267</v>
      </c>
      <c r="C1102" s="1" t="s">
        <v>1151</v>
      </c>
      <c r="D1102" s="1" t="s">
        <v>26</v>
      </c>
      <c r="E1102" s="1" t="s">
        <v>26</v>
      </c>
    </row>
    <row r="1103" spans="1:5" x14ac:dyDescent="0.25">
      <c r="A1103" s="1" t="s">
        <v>1268</v>
      </c>
      <c r="B1103" s="1" t="s">
        <v>1267</v>
      </c>
      <c r="C1103" s="1" t="s">
        <v>1151</v>
      </c>
      <c r="D1103" s="1" t="s">
        <v>26</v>
      </c>
      <c r="E1103" s="1" t="s">
        <v>26</v>
      </c>
    </row>
    <row r="1104" spans="1:5" x14ac:dyDescent="0.25">
      <c r="A1104" s="1" t="s">
        <v>1271</v>
      </c>
      <c r="B1104" s="1" t="s">
        <v>1272</v>
      </c>
      <c r="C1104" s="1" t="s">
        <v>1151</v>
      </c>
      <c r="D1104" s="1" t="s">
        <v>26</v>
      </c>
      <c r="E1104" s="1" t="s">
        <v>26</v>
      </c>
    </row>
    <row r="1105" spans="1:5" x14ac:dyDescent="0.25">
      <c r="A1105" s="1" t="s">
        <v>1279</v>
      </c>
      <c r="B1105" s="1" t="s">
        <v>1280</v>
      </c>
      <c r="C1105" s="1" t="s">
        <v>1151</v>
      </c>
      <c r="D1105" s="1" t="s">
        <v>26</v>
      </c>
      <c r="E1105" s="1" t="s">
        <v>1281</v>
      </c>
    </row>
    <row r="1106" spans="1:5" x14ac:dyDescent="0.25">
      <c r="A1106" s="1" t="s">
        <v>1282</v>
      </c>
      <c r="B1106" s="1" t="s">
        <v>1280</v>
      </c>
      <c r="C1106" s="1" t="s">
        <v>1151</v>
      </c>
      <c r="D1106" s="1" t="s">
        <v>26</v>
      </c>
      <c r="E1106" s="1" t="s">
        <v>1281</v>
      </c>
    </row>
    <row r="1107" spans="1:5" x14ac:dyDescent="0.25">
      <c r="A1107" s="1" t="s">
        <v>1283</v>
      </c>
      <c r="B1107" s="1" t="s">
        <v>1280</v>
      </c>
      <c r="C1107" s="1" t="s">
        <v>1151</v>
      </c>
      <c r="D1107" s="1" t="s">
        <v>26</v>
      </c>
      <c r="E1107" s="1" t="s">
        <v>1281</v>
      </c>
    </row>
    <row r="1108" spans="1:5" x14ac:dyDescent="0.25">
      <c r="A1108" s="1" t="s">
        <v>1284</v>
      </c>
      <c r="B1108" s="1" t="s">
        <v>1280</v>
      </c>
      <c r="C1108" s="1" t="s">
        <v>1151</v>
      </c>
      <c r="D1108" s="1" t="s">
        <v>26</v>
      </c>
      <c r="E1108" s="1" t="s">
        <v>1281</v>
      </c>
    </row>
    <row r="1109" spans="1:5" x14ac:dyDescent="0.25">
      <c r="A1109" s="1" t="s">
        <v>1285</v>
      </c>
      <c r="B1109" s="1" t="s">
        <v>1280</v>
      </c>
      <c r="C1109" s="1" t="s">
        <v>1151</v>
      </c>
      <c r="D1109" s="1" t="s">
        <v>26</v>
      </c>
      <c r="E1109" s="1" t="s">
        <v>1281</v>
      </c>
    </row>
    <row r="1110" spans="1:5" x14ac:dyDescent="0.25">
      <c r="A1110" s="1" t="s">
        <v>1286</v>
      </c>
      <c r="B1110" s="1" t="s">
        <v>1280</v>
      </c>
      <c r="C1110" s="1" t="s">
        <v>1151</v>
      </c>
      <c r="D1110" s="1" t="s">
        <v>26</v>
      </c>
      <c r="E1110" s="1" t="s">
        <v>1281</v>
      </c>
    </row>
    <row r="1111" spans="1:5" x14ac:dyDescent="0.25">
      <c r="A1111" s="1" t="s">
        <v>1287</v>
      </c>
      <c r="B1111" s="1" t="s">
        <v>1280</v>
      </c>
      <c r="C1111" s="1" t="s">
        <v>1151</v>
      </c>
      <c r="D1111" s="1" t="s">
        <v>26</v>
      </c>
      <c r="E1111" s="1" t="s">
        <v>1281</v>
      </c>
    </row>
    <row r="1112" spans="1:5" x14ac:dyDescent="0.25">
      <c r="A1112" s="1" t="s">
        <v>1288</v>
      </c>
      <c r="B1112" s="1" t="s">
        <v>1280</v>
      </c>
      <c r="C1112" s="1" t="s">
        <v>1151</v>
      </c>
      <c r="D1112" s="1" t="s">
        <v>26</v>
      </c>
      <c r="E1112" s="1" t="s">
        <v>1281</v>
      </c>
    </row>
    <row r="1113" spans="1:5" x14ac:dyDescent="0.25">
      <c r="A1113" s="1" t="s">
        <v>1289</v>
      </c>
      <c r="B1113" s="1" t="s">
        <v>1280</v>
      </c>
      <c r="C1113" s="1" t="s">
        <v>1151</v>
      </c>
      <c r="D1113" s="1" t="s">
        <v>26</v>
      </c>
      <c r="E1113" s="1" t="s">
        <v>1281</v>
      </c>
    </row>
    <row r="1114" spans="1:5" x14ac:dyDescent="0.25">
      <c r="A1114" s="1" t="s">
        <v>1294</v>
      </c>
      <c r="B1114" s="1" t="s">
        <v>1295</v>
      </c>
      <c r="C1114" s="1" t="s">
        <v>1151</v>
      </c>
      <c r="D1114" s="1" t="s">
        <v>26</v>
      </c>
      <c r="E1114" s="1" t="s">
        <v>26</v>
      </c>
    </row>
    <row r="1115" spans="1:5" x14ac:dyDescent="0.25">
      <c r="A1115" s="1" t="s">
        <v>1296</v>
      </c>
      <c r="B1115" s="1" t="s">
        <v>1297</v>
      </c>
      <c r="C1115" s="1" t="s">
        <v>1151</v>
      </c>
      <c r="D1115" s="1" t="s">
        <v>26</v>
      </c>
      <c r="E1115" s="1" t="s">
        <v>26</v>
      </c>
    </row>
    <row r="1116" spans="1:5" x14ac:dyDescent="0.25">
      <c r="A1116" s="1" t="s">
        <v>1298</v>
      </c>
      <c r="B1116" s="1" t="s">
        <v>1297</v>
      </c>
      <c r="C1116" s="1" t="s">
        <v>1151</v>
      </c>
      <c r="D1116" s="1" t="s">
        <v>26</v>
      </c>
      <c r="E1116" s="1" t="s">
        <v>26</v>
      </c>
    </row>
    <row r="1117" spans="1:5" x14ac:dyDescent="0.25">
      <c r="A1117" s="1" t="s">
        <v>1299</v>
      </c>
      <c r="B1117" s="1" t="s">
        <v>1297</v>
      </c>
      <c r="C1117" s="1" t="s">
        <v>1151</v>
      </c>
      <c r="D1117" s="1" t="s">
        <v>26</v>
      </c>
      <c r="E1117" s="1" t="s">
        <v>26</v>
      </c>
    </row>
    <row r="1118" spans="1:5" x14ac:dyDescent="0.25">
      <c r="A1118" s="2" t="s">
        <v>485</v>
      </c>
      <c r="B1118" s="2" t="s">
        <v>486</v>
      </c>
      <c r="C1118" s="2" t="s">
        <v>7</v>
      </c>
      <c r="D1118" s="1" t="s">
        <v>26</v>
      </c>
      <c r="E1118" s="1" t="s">
        <v>26</v>
      </c>
    </row>
    <row r="1119" spans="1:5" x14ac:dyDescent="0.25">
      <c r="A1119" s="2" t="s">
        <v>487</v>
      </c>
      <c r="B1119" s="2" t="s">
        <v>486</v>
      </c>
      <c r="C1119" s="2" t="s">
        <v>7</v>
      </c>
      <c r="D1119" s="1" t="s">
        <v>26</v>
      </c>
      <c r="E1119" s="1" t="s">
        <v>26</v>
      </c>
    </row>
    <row r="1120" spans="1:5" x14ac:dyDescent="0.25">
      <c r="A1120" s="1" t="s">
        <v>1300</v>
      </c>
      <c r="B1120" s="1" t="s">
        <v>1301</v>
      </c>
      <c r="C1120" s="1" t="s">
        <v>1151</v>
      </c>
      <c r="D1120" s="1" t="s">
        <v>26</v>
      </c>
      <c r="E1120" s="1" t="s">
        <v>26</v>
      </c>
    </row>
    <row r="1121" spans="1:5" x14ac:dyDescent="0.25">
      <c r="A1121" s="2" t="s">
        <v>491</v>
      </c>
      <c r="B1121" s="2" t="s">
        <v>492</v>
      </c>
      <c r="C1121" s="2" t="s">
        <v>7</v>
      </c>
      <c r="D1121" s="1" t="s">
        <v>26</v>
      </c>
      <c r="E1121" s="1" t="s">
        <v>26</v>
      </c>
    </row>
    <row r="1122" spans="1:5" x14ac:dyDescent="0.25">
      <c r="A1122" s="2" t="s">
        <v>493</v>
      </c>
      <c r="B1122" s="2" t="s">
        <v>492</v>
      </c>
      <c r="C1122" s="2" t="s">
        <v>7</v>
      </c>
      <c r="D1122" s="1" t="s">
        <v>26</v>
      </c>
      <c r="E1122" s="1" t="s">
        <v>26</v>
      </c>
    </row>
    <row r="1123" spans="1:5" x14ac:dyDescent="0.25">
      <c r="A1123" s="2" t="s">
        <v>494</v>
      </c>
      <c r="B1123" s="2" t="s">
        <v>492</v>
      </c>
      <c r="C1123" s="2" t="s">
        <v>7</v>
      </c>
      <c r="D1123" s="1" t="s">
        <v>26</v>
      </c>
      <c r="E1123" s="1" t="s">
        <v>26</v>
      </c>
    </row>
    <row r="1124" spans="1:5" x14ac:dyDescent="0.25">
      <c r="A1124" s="2" t="s">
        <v>495</v>
      </c>
      <c r="B1124" s="2" t="s">
        <v>492</v>
      </c>
      <c r="C1124" s="2" t="s">
        <v>7</v>
      </c>
      <c r="D1124" s="1" t="s">
        <v>26</v>
      </c>
      <c r="E1124" s="1" t="s">
        <v>26</v>
      </c>
    </row>
    <row r="1125" spans="1:5" x14ac:dyDescent="0.25">
      <c r="A1125" s="2" t="s">
        <v>496</v>
      </c>
      <c r="B1125" s="2" t="s">
        <v>492</v>
      </c>
      <c r="C1125" s="2" t="s">
        <v>7</v>
      </c>
      <c r="D1125" s="1" t="s">
        <v>26</v>
      </c>
      <c r="E1125" s="1" t="s">
        <v>26</v>
      </c>
    </row>
    <row r="1126" spans="1:5" x14ac:dyDescent="0.25">
      <c r="A1126" s="2" t="s">
        <v>497</v>
      </c>
      <c r="B1126" s="2" t="s">
        <v>492</v>
      </c>
      <c r="C1126" s="2" t="s">
        <v>7</v>
      </c>
      <c r="D1126" s="1" t="s">
        <v>26</v>
      </c>
      <c r="E1126" s="1" t="s">
        <v>26</v>
      </c>
    </row>
    <row r="1127" spans="1:5" x14ac:dyDescent="0.25">
      <c r="A1127" s="2" t="s">
        <v>498</v>
      </c>
      <c r="B1127" s="2" t="s">
        <v>492</v>
      </c>
      <c r="C1127" s="2" t="s">
        <v>7</v>
      </c>
      <c r="D1127" s="1" t="s">
        <v>26</v>
      </c>
      <c r="E1127" s="1" t="s">
        <v>26</v>
      </c>
    </row>
    <row r="1128" spans="1:5" x14ac:dyDescent="0.25">
      <c r="A1128" s="2" t="s">
        <v>499</v>
      </c>
      <c r="B1128" s="2" t="s">
        <v>492</v>
      </c>
      <c r="C1128" s="2" t="s">
        <v>7</v>
      </c>
      <c r="D1128" s="1" t="s">
        <v>26</v>
      </c>
      <c r="E1128" s="1" t="s">
        <v>26</v>
      </c>
    </row>
    <row r="1129" spans="1:5" x14ac:dyDescent="0.25">
      <c r="A1129" s="2" t="s">
        <v>500</v>
      </c>
      <c r="B1129" s="2" t="s">
        <v>492</v>
      </c>
      <c r="C1129" s="2" t="s">
        <v>7</v>
      </c>
      <c r="D1129" s="1" t="s">
        <v>26</v>
      </c>
      <c r="E1129" s="1" t="s">
        <v>26</v>
      </c>
    </row>
    <row r="1130" spans="1:5" x14ac:dyDescent="0.25">
      <c r="A1130" s="2" t="s">
        <v>501</v>
      </c>
      <c r="B1130" s="2" t="s">
        <v>492</v>
      </c>
      <c r="C1130" s="2" t="s">
        <v>7</v>
      </c>
      <c r="D1130" s="1" t="s">
        <v>26</v>
      </c>
      <c r="E1130" s="1" t="s">
        <v>26</v>
      </c>
    </row>
    <row r="1131" spans="1:5" x14ac:dyDescent="0.25">
      <c r="A1131" s="2" t="s">
        <v>502</v>
      </c>
      <c r="B1131" s="2" t="s">
        <v>492</v>
      </c>
      <c r="C1131" s="2" t="s">
        <v>7</v>
      </c>
      <c r="D1131" s="1" t="s">
        <v>26</v>
      </c>
      <c r="E1131" s="1" t="s">
        <v>26</v>
      </c>
    </row>
    <row r="1132" spans="1:5" x14ac:dyDescent="0.25">
      <c r="A1132" s="2" t="s">
        <v>503</v>
      </c>
      <c r="B1132" s="2" t="s">
        <v>492</v>
      </c>
      <c r="C1132" s="2" t="s">
        <v>7</v>
      </c>
      <c r="D1132" s="1" t="s">
        <v>26</v>
      </c>
      <c r="E1132" s="1" t="s">
        <v>26</v>
      </c>
    </row>
    <row r="1133" spans="1:5" x14ac:dyDescent="0.25">
      <c r="A1133" s="2" t="s">
        <v>504</v>
      </c>
      <c r="B1133" s="2" t="s">
        <v>492</v>
      </c>
      <c r="C1133" s="2" t="s">
        <v>7</v>
      </c>
      <c r="D1133" s="1" t="s">
        <v>26</v>
      </c>
      <c r="E1133" s="1" t="s">
        <v>26</v>
      </c>
    </row>
    <row r="1134" spans="1:5" x14ac:dyDescent="0.25">
      <c r="A1134" s="2" t="s">
        <v>505</v>
      </c>
      <c r="B1134" s="2" t="s">
        <v>492</v>
      </c>
      <c r="C1134" s="2" t="s">
        <v>7</v>
      </c>
      <c r="D1134" s="1" t="s">
        <v>26</v>
      </c>
      <c r="E1134" s="1" t="s">
        <v>26</v>
      </c>
    </row>
    <row r="1135" spans="1:5" x14ac:dyDescent="0.25">
      <c r="A1135" s="2" t="s">
        <v>506</v>
      </c>
      <c r="B1135" s="2" t="s">
        <v>492</v>
      </c>
      <c r="C1135" s="2" t="s">
        <v>7</v>
      </c>
      <c r="D1135" s="1" t="s">
        <v>26</v>
      </c>
      <c r="E1135" s="1" t="s">
        <v>26</v>
      </c>
    </row>
    <row r="1136" spans="1:5" x14ac:dyDescent="0.25">
      <c r="A1136" s="2" t="s">
        <v>507</v>
      </c>
      <c r="B1136" s="2" t="s">
        <v>492</v>
      </c>
      <c r="C1136" s="2" t="s">
        <v>7</v>
      </c>
      <c r="D1136" s="1" t="s">
        <v>26</v>
      </c>
      <c r="E1136" s="1" t="s">
        <v>26</v>
      </c>
    </row>
    <row r="1137" spans="1:7" x14ac:dyDescent="0.25">
      <c r="A1137" s="2" t="s">
        <v>508</v>
      </c>
      <c r="B1137" s="2" t="s">
        <v>492</v>
      </c>
      <c r="C1137" s="2" t="s">
        <v>7</v>
      </c>
      <c r="D1137" s="1" t="s">
        <v>26</v>
      </c>
      <c r="E1137" s="1" t="s">
        <v>26</v>
      </c>
    </row>
    <row r="1138" spans="1:7" x14ac:dyDescent="0.25">
      <c r="A1138" s="2" t="s">
        <v>509</v>
      </c>
      <c r="B1138" s="2" t="s">
        <v>492</v>
      </c>
      <c r="C1138" s="2" t="s">
        <v>7</v>
      </c>
      <c r="D1138" s="1" t="s">
        <v>26</v>
      </c>
      <c r="E1138" s="1" t="s">
        <v>26</v>
      </c>
    </row>
    <row r="1139" spans="1:7" x14ac:dyDescent="0.25">
      <c r="A1139" s="2" t="s">
        <v>510</v>
      </c>
      <c r="B1139" s="2" t="s">
        <v>492</v>
      </c>
      <c r="C1139" s="2" t="s">
        <v>7</v>
      </c>
      <c r="D1139" s="1" t="s">
        <v>26</v>
      </c>
      <c r="E1139" s="1" t="s">
        <v>26</v>
      </c>
    </row>
    <row r="1140" spans="1:7" x14ac:dyDescent="0.25">
      <c r="A1140" s="2" t="s">
        <v>511</v>
      </c>
      <c r="B1140" s="2" t="s">
        <v>492</v>
      </c>
      <c r="C1140" s="2" t="s">
        <v>7</v>
      </c>
      <c r="D1140" s="1" t="s">
        <v>26</v>
      </c>
      <c r="E1140" s="1" t="s">
        <v>26</v>
      </c>
    </row>
    <row r="1141" spans="1:7" x14ac:dyDescent="0.25">
      <c r="A1141" s="2" t="s">
        <v>512</v>
      </c>
      <c r="B1141" s="2" t="s">
        <v>492</v>
      </c>
      <c r="C1141" s="2" t="s">
        <v>7</v>
      </c>
      <c r="D1141" s="1" t="s">
        <v>26</v>
      </c>
      <c r="E1141" s="1" t="s">
        <v>26</v>
      </c>
    </row>
    <row r="1142" spans="1:7" x14ac:dyDescent="0.25">
      <c r="A1142" s="2" t="s">
        <v>513</v>
      </c>
      <c r="B1142" s="2" t="s">
        <v>492</v>
      </c>
      <c r="C1142" s="2" t="s">
        <v>7</v>
      </c>
      <c r="D1142" s="1" t="s">
        <v>26</v>
      </c>
      <c r="E1142" s="1" t="s">
        <v>26</v>
      </c>
    </row>
    <row r="1143" spans="1:7" x14ac:dyDescent="0.25">
      <c r="A1143" s="2" t="s">
        <v>514</v>
      </c>
      <c r="B1143" s="2" t="s">
        <v>492</v>
      </c>
      <c r="C1143" s="2" t="s">
        <v>7</v>
      </c>
      <c r="D1143" s="1" t="s">
        <v>26</v>
      </c>
      <c r="E1143" s="1" t="s">
        <v>26</v>
      </c>
    </row>
    <row r="1144" spans="1:7" x14ac:dyDescent="0.25">
      <c r="A1144" s="2" t="s">
        <v>515</v>
      </c>
      <c r="B1144" s="2" t="s">
        <v>492</v>
      </c>
      <c r="C1144" s="2" t="s">
        <v>7</v>
      </c>
      <c r="D1144" s="1" t="s">
        <v>26</v>
      </c>
      <c r="E1144" s="1" t="s">
        <v>26</v>
      </c>
    </row>
    <row r="1145" spans="1:7" x14ac:dyDescent="0.25">
      <c r="A1145" s="2" t="s">
        <v>516</v>
      </c>
      <c r="B1145" s="2" t="s">
        <v>492</v>
      </c>
      <c r="C1145" s="2" t="s">
        <v>7</v>
      </c>
      <c r="D1145" s="1" t="s">
        <v>26</v>
      </c>
      <c r="E1145" s="1" t="s">
        <v>26</v>
      </c>
    </row>
    <row r="1146" spans="1:7" s="31" customFormat="1" x14ac:dyDescent="0.25">
      <c r="A1146" s="2" t="s">
        <v>517</v>
      </c>
      <c r="B1146" s="2" t="s">
        <v>492</v>
      </c>
      <c r="C1146" s="2" t="s">
        <v>7</v>
      </c>
      <c r="D1146" s="1" t="s">
        <v>26</v>
      </c>
      <c r="E1146" s="1" t="s">
        <v>26</v>
      </c>
      <c r="F1146"/>
      <c r="G1146"/>
    </row>
    <row r="1147" spans="1:7" x14ac:dyDescent="0.25">
      <c r="A1147" s="2" t="s">
        <v>518</v>
      </c>
      <c r="B1147" s="2" t="s">
        <v>492</v>
      </c>
      <c r="C1147" s="2" t="s">
        <v>7</v>
      </c>
      <c r="D1147" s="1" t="s">
        <v>26</v>
      </c>
      <c r="E1147" s="1" t="s">
        <v>26</v>
      </c>
    </row>
    <row r="1148" spans="1:7" x14ac:dyDescent="0.25">
      <c r="A1148" s="2" t="s">
        <v>519</v>
      </c>
      <c r="B1148" s="2" t="s">
        <v>492</v>
      </c>
      <c r="C1148" s="2" t="s">
        <v>7</v>
      </c>
      <c r="D1148" s="1" t="s">
        <v>26</v>
      </c>
      <c r="E1148" s="1" t="s">
        <v>26</v>
      </c>
    </row>
    <row r="1149" spans="1:7" x14ac:dyDescent="0.25">
      <c r="A1149" s="2" t="s">
        <v>520</v>
      </c>
      <c r="B1149" s="2" t="s">
        <v>492</v>
      </c>
      <c r="C1149" s="2" t="s">
        <v>7</v>
      </c>
      <c r="D1149" s="1" t="s">
        <v>26</v>
      </c>
      <c r="E1149" s="1" t="s">
        <v>26</v>
      </c>
    </row>
    <row r="1150" spans="1:7" x14ac:dyDescent="0.25">
      <c r="A1150" s="2" t="s">
        <v>521</v>
      </c>
      <c r="B1150" s="2" t="s">
        <v>492</v>
      </c>
      <c r="C1150" s="2" t="s">
        <v>7</v>
      </c>
      <c r="D1150" s="1" t="s">
        <v>26</v>
      </c>
      <c r="E1150" s="1" t="s">
        <v>26</v>
      </c>
    </row>
    <row r="1151" spans="1:7" x14ac:dyDescent="0.25">
      <c r="A1151" s="1" t="s">
        <v>1302</v>
      </c>
      <c r="B1151" s="1" t="s">
        <v>1303</v>
      </c>
      <c r="C1151" s="1" t="s">
        <v>1151</v>
      </c>
      <c r="D1151" s="1" t="s">
        <v>26</v>
      </c>
      <c r="E1151" s="1" t="s">
        <v>26</v>
      </c>
    </row>
    <row r="1152" spans="1:7" x14ac:dyDescent="0.25">
      <c r="A1152" s="1" t="s">
        <v>1304</v>
      </c>
      <c r="B1152" s="1" t="s">
        <v>1303</v>
      </c>
      <c r="C1152" s="1" t="s">
        <v>1151</v>
      </c>
      <c r="D1152" s="1" t="s">
        <v>26</v>
      </c>
      <c r="E1152" s="1" t="s">
        <v>26</v>
      </c>
    </row>
    <row r="1153" spans="1:7" x14ac:dyDescent="0.25">
      <c r="A1153" s="1" t="s">
        <v>1305</v>
      </c>
      <c r="B1153" s="1" t="s">
        <v>1303</v>
      </c>
      <c r="C1153" s="1" t="s">
        <v>1151</v>
      </c>
      <c r="D1153" s="1" t="s">
        <v>26</v>
      </c>
      <c r="E1153" s="1" t="s">
        <v>26</v>
      </c>
    </row>
    <row r="1154" spans="1:7" x14ac:dyDescent="0.25">
      <c r="A1154" s="23" t="s">
        <v>543</v>
      </c>
      <c r="B1154" s="23" t="s">
        <v>544</v>
      </c>
      <c r="C1154" s="23" t="s">
        <v>7</v>
      </c>
      <c r="D1154" s="24" t="s">
        <v>26</v>
      </c>
      <c r="E1154" s="24" t="s">
        <v>26</v>
      </c>
    </row>
    <row r="1155" spans="1:7" x14ac:dyDescent="0.25">
      <c r="A1155" s="1" t="s">
        <v>1306</v>
      </c>
      <c r="B1155" s="2" t="s">
        <v>544</v>
      </c>
      <c r="C1155" s="1" t="s">
        <v>1151</v>
      </c>
      <c r="D1155" s="1" t="s">
        <v>26</v>
      </c>
      <c r="E1155" s="1" t="s">
        <v>26</v>
      </c>
    </row>
    <row r="1156" spans="1:7" x14ac:dyDescent="0.25">
      <c r="A1156" s="1" t="s">
        <v>1143</v>
      </c>
      <c r="B1156" s="1" t="s">
        <v>544</v>
      </c>
      <c r="C1156" s="1" t="s">
        <v>811</v>
      </c>
      <c r="D1156" s="1" t="s">
        <v>26</v>
      </c>
      <c r="E1156" s="1" t="s">
        <v>26</v>
      </c>
    </row>
    <row r="1157" spans="1:7" x14ac:dyDescent="0.25">
      <c r="A1157" s="1" t="s">
        <v>1144</v>
      </c>
      <c r="B1157" s="1" t="s">
        <v>544</v>
      </c>
      <c r="C1157" s="1" t="s">
        <v>811</v>
      </c>
      <c r="D1157" s="1" t="s">
        <v>26</v>
      </c>
      <c r="E1157" s="1" t="s">
        <v>26</v>
      </c>
    </row>
    <row r="1158" spans="1:7" x14ac:dyDescent="0.25">
      <c r="A1158" s="2" t="s">
        <v>545</v>
      </c>
      <c r="B1158" s="2" t="s">
        <v>544</v>
      </c>
      <c r="C1158" s="2" t="s">
        <v>7</v>
      </c>
      <c r="D1158" s="1" t="s">
        <v>26</v>
      </c>
      <c r="E1158" s="1" t="s">
        <v>26</v>
      </c>
    </row>
    <row r="1159" spans="1:7" x14ac:dyDescent="0.25">
      <c r="A1159" s="1" t="s">
        <v>1307</v>
      </c>
      <c r="B1159" s="2" t="s">
        <v>544</v>
      </c>
      <c r="C1159" s="1" t="s">
        <v>1151</v>
      </c>
      <c r="D1159" s="1" t="s">
        <v>26</v>
      </c>
      <c r="E1159" s="1" t="s">
        <v>26</v>
      </c>
    </row>
    <row r="1160" spans="1:7" x14ac:dyDescent="0.25">
      <c r="A1160" s="1" t="s">
        <v>1145</v>
      </c>
      <c r="B1160" s="1" t="s">
        <v>544</v>
      </c>
      <c r="C1160" s="1" t="s">
        <v>811</v>
      </c>
      <c r="D1160" s="1" t="s">
        <v>26</v>
      </c>
      <c r="E1160" s="1" t="s">
        <v>26</v>
      </c>
    </row>
    <row r="1161" spans="1:7" x14ac:dyDescent="0.25">
      <c r="A1161" s="2" t="s">
        <v>546</v>
      </c>
      <c r="B1161" s="2" t="s">
        <v>544</v>
      </c>
      <c r="C1161" s="2" t="s">
        <v>7</v>
      </c>
      <c r="D1161" s="1" t="s">
        <v>26</v>
      </c>
      <c r="E1161" s="1" t="s">
        <v>26</v>
      </c>
    </row>
    <row r="1162" spans="1:7" x14ac:dyDescent="0.25">
      <c r="A1162" s="1" t="s">
        <v>1146</v>
      </c>
      <c r="B1162" s="1" t="s">
        <v>544</v>
      </c>
      <c r="C1162" s="1" t="s">
        <v>811</v>
      </c>
      <c r="D1162" s="1" t="s">
        <v>26</v>
      </c>
      <c r="E1162" s="1" t="s">
        <v>26</v>
      </c>
    </row>
    <row r="1163" spans="1:7" x14ac:dyDescent="0.25">
      <c r="A1163" s="36" t="s">
        <v>1147</v>
      </c>
      <c r="B1163" s="36" t="s">
        <v>544</v>
      </c>
      <c r="C1163" s="36" t="s">
        <v>811</v>
      </c>
      <c r="D1163" s="36" t="s">
        <v>26</v>
      </c>
      <c r="E1163" s="36" t="s">
        <v>26</v>
      </c>
      <c r="F1163" s="31"/>
      <c r="G1163" s="31"/>
    </row>
    <row r="1164" spans="1:7" x14ac:dyDescent="0.25">
      <c r="A1164" s="1" t="s">
        <v>1308</v>
      </c>
      <c r="B1164" s="2" t="s">
        <v>544</v>
      </c>
      <c r="C1164" s="1" t="s">
        <v>1151</v>
      </c>
      <c r="D1164" s="1" t="s">
        <v>26</v>
      </c>
      <c r="E1164" s="1" t="s">
        <v>26</v>
      </c>
    </row>
    <row r="1165" spans="1:7" x14ac:dyDescent="0.25">
      <c r="A1165" s="2" t="s">
        <v>548</v>
      </c>
      <c r="B1165" s="2" t="s">
        <v>544</v>
      </c>
      <c r="C1165" s="2" t="s">
        <v>7</v>
      </c>
      <c r="D1165" s="1" t="s">
        <v>26</v>
      </c>
      <c r="E1165" s="1" t="s">
        <v>26</v>
      </c>
    </row>
    <row r="1166" spans="1:7" x14ac:dyDescent="0.25">
      <c r="A1166" s="2" t="s">
        <v>549</v>
      </c>
      <c r="B1166" s="2" t="s">
        <v>544</v>
      </c>
      <c r="C1166" s="2" t="s">
        <v>7</v>
      </c>
      <c r="D1166" s="1" t="s">
        <v>26</v>
      </c>
      <c r="E1166" s="1" t="s">
        <v>26</v>
      </c>
    </row>
    <row r="1167" spans="1:7" x14ac:dyDescent="0.25">
      <c r="A1167" s="1" t="s">
        <v>1148</v>
      </c>
      <c r="B1167" s="1" t="s">
        <v>544</v>
      </c>
      <c r="C1167" s="1" t="s">
        <v>811</v>
      </c>
      <c r="D1167" s="1" t="s">
        <v>26</v>
      </c>
      <c r="E1167" s="1" t="s">
        <v>26</v>
      </c>
    </row>
    <row r="1168" spans="1:7" x14ac:dyDescent="0.25">
      <c r="A1168" s="2" t="s">
        <v>550</v>
      </c>
      <c r="B1168" s="2" t="s">
        <v>544</v>
      </c>
      <c r="C1168" s="2" t="s">
        <v>7</v>
      </c>
      <c r="D1168" s="1" t="s">
        <v>26</v>
      </c>
      <c r="E1168" s="1" t="s">
        <v>26</v>
      </c>
    </row>
  </sheetData>
  <sortState ref="A2:H1205">
    <sortCondition ref="D2:D1205"/>
  </sortState>
  <conditionalFormatting sqref="D1">
    <cfRule type="colorScale" priority="22">
      <colorScale>
        <cfvo type="min"/>
        <cfvo type="max"/>
        <color rgb="FF57BB8A"/>
        <color rgb="FFFFFFFF"/>
      </colorScale>
    </cfRule>
  </conditionalFormatting>
  <conditionalFormatting sqref="A2:E1168">
    <cfRule type="expression" dxfId="7" priority="18">
      <formula>$E2="Ukjent"</formula>
    </cfRule>
    <cfRule type="expression" dxfId="6" priority="19">
      <formula>$E2="Dårlig"</formula>
    </cfRule>
    <cfRule type="expression" dxfId="5" priority="20">
      <formula>$E2="Bra"</formula>
    </cfRule>
    <cfRule type="expression" dxfId="4" priority="21">
      <formula>$E2="Usikker"</formula>
    </cfRule>
  </conditionalFormatting>
  <conditionalFormatting sqref="E1">
    <cfRule type="colorScale" priority="17">
      <colorScale>
        <cfvo type="min"/>
        <cfvo type="max"/>
        <color rgb="FF57BB8A"/>
        <color rgb="FFFFFFFF"/>
      </colorScale>
    </cfRule>
  </conditionalFormatting>
  <conditionalFormatting sqref="G490">
    <cfRule type="expression" dxfId="3" priority="5">
      <formula>$E490="Ukjent"</formula>
    </cfRule>
    <cfRule type="expression" dxfId="2" priority="6">
      <formula>$E490="Dårlig"</formula>
    </cfRule>
    <cfRule type="expression" dxfId="1" priority="7">
      <formula>$E490="Bra"</formula>
    </cfRule>
    <cfRule type="expression" dxfId="0" priority="8">
      <formula>$E490="Usikker"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0- Om dette regnearket</vt:lpstr>
      <vt:lpstr>1- Oversikt over fiskeprodukter</vt:lpstr>
      <vt:lpstr>2- Alle produkter</vt:lpstr>
      <vt:lpstr>3- Alle - uten dobbelttelling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Arnfinn Storsveen</dc:creator>
  <cp:keywords/>
  <dc:description/>
  <cp:lastModifiedBy>Gaute Eiterjord</cp:lastModifiedBy>
  <cp:revision/>
  <dcterms:created xsi:type="dcterms:W3CDTF">2016-10-28T10:28:47Z</dcterms:created>
  <dcterms:modified xsi:type="dcterms:W3CDTF">2016-12-05T19:23:40Z</dcterms:modified>
  <cp:category/>
  <cp:contentStatus/>
</cp:coreProperties>
</file>